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s\Desktop\PG 1st  &amp; 3rd Sem tabulation sheet, Dec 18\1st Semester Tabulation Sheet Nov-Dec 2018\"/>
    </mc:Choice>
  </mc:AlternateContent>
  <bookViews>
    <workbookView xWindow="240" yWindow="75" windowWidth="20115" windowHeight="7995"/>
  </bookViews>
  <sheets>
    <sheet name="MBA-1st" sheetId="1" r:id="rId1"/>
  </sheets>
  <definedNames>
    <definedName name="_xlnm.Print_Area" localSheetId="0">'MBA-1st'!$A$2:$R$93</definedName>
  </definedNames>
  <calcPr calcId="152511"/>
</workbook>
</file>

<file path=xl/calcChain.xml><?xml version="1.0" encoding="utf-8"?>
<calcChain xmlns="http://schemas.openxmlformats.org/spreadsheetml/2006/main">
  <c r="D68" i="1" l="1"/>
  <c r="F68" i="1"/>
  <c r="H68" i="1"/>
  <c r="J68" i="1"/>
  <c r="L68" i="1"/>
  <c r="N68" i="1"/>
  <c r="P68" i="1"/>
  <c r="Q68" i="1"/>
  <c r="R68" i="1" s="1"/>
  <c r="D69" i="1"/>
  <c r="F69" i="1"/>
  <c r="H69" i="1"/>
  <c r="J69" i="1"/>
  <c r="L69" i="1"/>
  <c r="N69" i="1"/>
  <c r="P69" i="1"/>
  <c r="Q69" i="1" s="1"/>
  <c r="R69" i="1" s="1"/>
  <c r="D70" i="1"/>
  <c r="F70" i="1"/>
  <c r="P70" i="1" s="1"/>
  <c r="Q70" i="1" s="1"/>
  <c r="R70" i="1" s="1"/>
  <c r="H70" i="1"/>
  <c r="J70" i="1"/>
  <c r="L70" i="1"/>
  <c r="N70" i="1"/>
  <c r="D71" i="1"/>
  <c r="P71" i="1" s="1"/>
  <c r="Q71" i="1" s="1"/>
  <c r="R71" i="1" s="1"/>
  <c r="F71" i="1"/>
  <c r="H71" i="1"/>
  <c r="J71" i="1"/>
  <c r="L71" i="1"/>
  <c r="N71" i="1"/>
  <c r="D72" i="1"/>
  <c r="F72" i="1"/>
  <c r="P72" i="1" s="1"/>
  <c r="Q72" i="1" s="1"/>
  <c r="R72" i="1" s="1"/>
  <c r="H72" i="1"/>
  <c r="J72" i="1"/>
  <c r="L72" i="1"/>
  <c r="N72" i="1"/>
  <c r="D73" i="1"/>
  <c r="F73" i="1"/>
  <c r="P73" i="1" s="1"/>
  <c r="Q73" i="1" s="1"/>
  <c r="R73" i="1" s="1"/>
  <c r="H73" i="1"/>
  <c r="J73" i="1"/>
  <c r="L73" i="1"/>
  <c r="N73" i="1"/>
  <c r="D74" i="1"/>
  <c r="P74" i="1" s="1"/>
  <c r="Q74" i="1" s="1"/>
  <c r="R74" i="1" s="1"/>
  <c r="F74" i="1"/>
  <c r="H74" i="1"/>
  <c r="J74" i="1"/>
  <c r="L74" i="1"/>
  <c r="N74" i="1"/>
  <c r="D75" i="1"/>
  <c r="P75" i="1" s="1"/>
  <c r="Q75" i="1" s="1"/>
  <c r="R75" i="1" s="1"/>
  <c r="F75" i="1"/>
  <c r="H75" i="1"/>
  <c r="J75" i="1"/>
  <c r="L75" i="1"/>
  <c r="N75" i="1"/>
  <c r="D76" i="1"/>
  <c r="F76" i="1"/>
  <c r="H76" i="1"/>
  <c r="J76" i="1"/>
  <c r="L76" i="1"/>
  <c r="N76" i="1"/>
  <c r="P76" i="1"/>
  <c r="Q76" i="1"/>
  <c r="R76" i="1" s="1"/>
  <c r="D77" i="1"/>
  <c r="F77" i="1"/>
  <c r="H77" i="1"/>
  <c r="J77" i="1"/>
  <c r="L77" i="1"/>
  <c r="N77" i="1"/>
  <c r="P77" i="1"/>
  <c r="Q77" i="1" s="1"/>
  <c r="R77" i="1" s="1"/>
  <c r="D78" i="1"/>
  <c r="F78" i="1"/>
  <c r="P78" i="1" s="1"/>
  <c r="Q78" i="1" s="1"/>
  <c r="R78" i="1" s="1"/>
  <c r="H78" i="1"/>
  <c r="J78" i="1"/>
  <c r="L78" i="1"/>
  <c r="N78" i="1"/>
  <c r="D79" i="1"/>
  <c r="P79" i="1" s="1"/>
  <c r="Q79" i="1" s="1"/>
  <c r="R79" i="1" s="1"/>
  <c r="F79" i="1"/>
  <c r="H79" i="1"/>
  <c r="J79" i="1"/>
  <c r="L79" i="1"/>
  <c r="N79" i="1"/>
  <c r="D80" i="1"/>
  <c r="F80" i="1"/>
  <c r="P80" i="1" s="1"/>
  <c r="Q80" i="1" s="1"/>
  <c r="R80" i="1" s="1"/>
  <c r="H80" i="1"/>
  <c r="J80" i="1"/>
  <c r="L80" i="1"/>
  <c r="N80" i="1"/>
  <c r="D81" i="1"/>
  <c r="F81" i="1"/>
  <c r="P81" i="1" s="1"/>
  <c r="Q81" i="1" s="1"/>
  <c r="R81" i="1" s="1"/>
  <c r="H81" i="1"/>
  <c r="J81" i="1"/>
  <c r="L81" i="1"/>
  <c r="N81" i="1"/>
  <c r="D82" i="1"/>
  <c r="P82" i="1" s="1"/>
  <c r="Q82" i="1" s="1"/>
  <c r="R82" i="1" s="1"/>
  <c r="F82" i="1"/>
  <c r="H82" i="1"/>
  <c r="J82" i="1"/>
  <c r="L82" i="1"/>
  <c r="N82" i="1"/>
  <c r="D83" i="1"/>
  <c r="P83" i="1" s="1"/>
  <c r="Q83" i="1" s="1"/>
  <c r="R83" i="1" s="1"/>
  <c r="F83" i="1"/>
  <c r="H83" i="1"/>
  <c r="J83" i="1"/>
  <c r="L83" i="1"/>
  <c r="N83" i="1"/>
  <c r="D84" i="1"/>
  <c r="F84" i="1"/>
  <c r="H84" i="1"/>
  <c r="J84" i="1"/>
  <c r="L84" i="1"/>
  <c r="N84" i="1"/>
  <c r="P84" i="1"/>
  <c r="Q84" i="1"/>
  <c r="R84" i="1" s="1"/>
  <c r="N86" i="1" l="1"/>
  <c r="L86" i="1"/>
  <c r="J86" i="1"/>
  <c r="H86" i="1"/>
  <c r="F86" i="1"/>
  <c r="D86" i="1"/>
  <c r="N85" i="1"/>
  <c r="L85" i="1"/>
  <c r="J85" i="1"/>
  <c r="H85" i="1"/>
  <c r="F85" i="1"/>
  <c r="D85" i="1"/>
  <c r="P86" i="1" l="1"/>
  <c r="Q86" i="1" s="1"/>
  <c r="R86" i="1" s="1"/>
  <c r="P85" i="1"/>
  <c r="Q85" i="1" s="1"/>
  <c r="R85" i="1" s="1"/>
  <c r="N35" i="1" l="1"/>
  <c r="L35" i="1"/>
  <c r="J35" i="1"/>
  <c r="H35" i="1"/>
  <c r="F35" i="1"/>
  <c r="D35" i="1"/>
  <c r="N34" i="1"/>
  <c r="L34" i="1"/>
  <c r="J34" i="1"/>
  <c r="H34" i="1"/>
  <c r="F34" i="1"/>
  <c r="D34" i="1"/>
  <c r="N33" i="1"/>
  <c r="L33" i="1"/>
  <c r="J33" i="1"/>
  <c r="H33" i="1"/>
  <c r="F33" i="1"/>
  <c r="D33" i="1"/>
  <c r="N32" i="1"/>
  <c r="L32" i="1"/>
  <c r="J32" i="1"/>
  <c r="H32" i="1"/>
  <c r="F32" i="1"/>
  <c r="D32" i="1"/>
  <c r="N31" i="1"/>
  <c r="L31" i="1"/>
  <c r="J31" i="1"/>
  <c r="H31" i="1"/>
  <c r="F31" i="1"/>
  <c r="D31" i="1"/>
  <c r="N30" i="1"/>
  <c r="L30" i="1"/>
  <c r="J30" i="1"/>
  <c r="H30" i="1"/>
  <c r="F30" i="1"/>
  <c r="D30" i="1"/>
  <c r="N29" i="1"/>
  <c r="L29" i="1"/>
  <c r="J29" i="1"/>
  <c r="H29" i="1"/>
  <c r="F29" i="1"/>
  <c r="D29" i="1"/>
  <c r="N28" i="1"/>
  <c r="L28" i="1"/>
  <c r="J28" i="1"/>
  <c r="H28" i="1"/>
  <c r="F28" i="1"/>
  <c r="D28" i="1"/>
  <c r="N27" i="1"/>
  <c r="L27" i="1"/>
  <c r="J27" i="1"/>
  <c r="H27" i="1"/>
  <c r="F27" i="1"/>
  <c r="D27" i="1"/>
  <c r="N26" i="1"/>
  <c r="L26" i="1"/>
  <c r="J26" i="1"/>
  <c r="H26" i="1"/>
  <c r="F26" i="1"/>
  <c r="D26" i="1"/>
  <c r="N25" i="1"/>
  <c r="L25" i="1"/>
  <c r="J25" i="1"/>
  <c r="H25" i="1"/>
  <c r="F25" i="1"/>
  <c r="D25" i="1"/>
  <c r="N24" i="1"/>
  <c r="L24" i="1"/>
  <c r="J24" i="1"/>
  <c r="H24" i="1"/>
  <c r="F24" i="1"/>
  <c r="D24" i="1"/>
  <c r="N23" i="1"/>
  <c r="L23" i="1"/>
  <c r="J23" i="1"/>
  <c r="H23" i="1"/>
  <c r="F23" i="1"/>
  <c r="D23" i="1"/>
  <c r="N22" i="1"/>
  <c r="L22" i="1"/>
  <c r="J22" i="1"/>
  <c r="H22" i="1"/>
  <c r="F22" i="1"/>
  <c r="D22" i="1"/>
  <c r="N21" i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P31" i="1" l="1"/>
  <c r="Q31" i="1" s="1"/>
  <c r="R31" i="1" s="1"/>
  <c r="P35" i="1"/>
  <c r="Q35" i="1" s="1"/>
  <c r="R35" i="1" s="1"/>
  <c r="P27" i="1"/>
  <c r="Q27" i="1" s="1"/>
  <c r="R27" i="1" s="1"/>
  <c r="P20" i="1"/>
  <c r="Q20" i="1" s="1"/>
  <c r="R20" i="1" s="1"/>
  <c r="P28" i="1"/>
  <c r="Q28" i="1" s="1"/>
  <c r="R28" i="1" s="1"/>
  <c r="P8" i="1"/>
  <c r="Q8" i="1" s="1"/>
  <c r="R8" i="1" s="1"/>
  <c r="P23" i="1"/>
  <c r="Q23" i="1" s="1"/>
  <c r="R23" i="1" s="1"/>
  <c r="P16" i="1"/>
  <c r="Q16" i="1" s="1"/>
  <c r="R16" i="1" s="1"/>
  <c r="P22" i="1"/>
  <c r="Q22" i="1" s="1"/>
  <c r="R22" i="1" s="1"/>
  <c r="P15" i="1"/>
  <c r="Q15" i="1" s="1"/>
  <c r="R15" i="1" s="1"/>
  <c r="P29" i="1"/>
  <c r="Q29" i="1" s="1"/>
  <c r="R29" i="1" s="1"/>
  <c r="P33" i="1"/>
  <c r="Q33" i="1" s="1"/>
  <c r="R33" i="1" s="1"/>
  <c r="P9" i="1"/>
  <c r="Q9" i="1" s="1"/>
  <c r="R9" i="1" s="1"/>
  <c r="P14" i="1"/>
  <c r="Q14" i="1" s="1"/>
  <c r="R14" i="1" s="1"/>
  <c r="P17" i="1"/>
  <c r="Q17" i="1" s="1"/>
  <c r="R17" i="1" s="1"/>
  <c r="P30" i="1"/>
  <c r="Q30" i="1" s="1"/>
  <c r="R30" i="1" s="1"/>
  <c r="P24" i="1"/>
  <c r="Q24" i="1" s="1"/>
  <c r="R24" i="1" s="1"/>
  <c r="P12" i="1"/>
  <c r="Q12" i="1" s="1"/>
  <c r="R12" i="1" s="1"/>
  <c r="P32" i="1"/>
  <c r="Q32" i="1" s="1"/>
  <c r="R32" i="1" s="1"/>
  <c r="P11" i="1"/>
  <c r="Q11" i="1" s="1"/>
  <c r="R11" i="1" s="1"/>
  <c r="P19" i="1"/>
  <c r="Q19" i="1" s="1"/>
  <c r="R19" i="1" s="1"/>
  <c r="P18" i="1"/>
  <c r="Q18" i="1" s="1"/>
  <c r="R18" i="1" s="1"/>
  <c r="P25" i="1"/>
  <c r="Q25" i="1" s="1"/>
  <c r="R25" i="1" s="1"/>
  <c r="P26" i="1"/>
  <c r="Q26" i="1" s="1"/>
  <c r="R26" i="1" s="1"/>
  <c r="P10" i="1"/>
  <c r="Q10" i="1" s="1"/>
  <c r="R10" i="1" s="1"/>
  <c r="P21" i="1"/>
  <c r="Q21" i="1" s="1"/>
  <c r="R21" i="1" s="1"/>
  <c r="P34" i="1"/>
  <c r="Q34" i="1" s="1"/>
  <c r="R34" i="1" s="1"/>
  <c r="P13" i="1"/>
  <c r="Q13" i="1" s="1"/>
  <c r="R13" i="1" s="1"/>
</calcChain>
</file>

<file path=xl/sharedStrings.xml><?xml version="1.0" encoding="utf-8"?>
<sst xmlns="http://schemas.openxmlformats.org/spreadsheetml/2006/main" count="410" uniqueCount="95">
  <si>
    <t xml:space="preserve">National Institute of Technology, Silchar </t>
  </si>
  <si>
    <t>SL. No.</t>
  </si>
  <si>
    <t>Registration no.</t>
  </si>
  <si>
    <t>BA-501</t>
  </si>
  <si>
    <t>BA-503</t>
  </si>
  <si>
    <t>BA-505</t>
  </si>
  <si>
    <t>BA-507</t>
  </si>
  <si>
    <t>BA-509</t>
  </si>
  <si>
    <t>BA-511</t>
  </si>
  <si>
    <t>TCP</t>
  </si>
  <si>
    <t xml:space="preserve"> TGP</t>
  </si>
  <si>
    <t>1st sem</t>
  </si>
  <si>
    <t>SPI</t>
  </si>
  <si>
    <t>T-36</t>
  </si>
  <si>
    <t xml:space="preserve">Below </t>
  </si>
  <si>
    <t>Credit</t>
  </si>
  <si>
    <t>BA-513: BUSINESS COMMUNICATION -I (AUDIT) -  NON-CREDIT PASS (NP)- ALL</t>
  </si>
  <si>
    <t>1st Tabulator</t>
  </si>
  <si>
    <t>2nd Tabulator</t>
  </si>
  <si>
    <t>Registrar</t>
  </si>
  <si>
    <t>Managerial Economics</t>
  </si>
  <si>
    <t>Marketing Mgt.</t>
  </si>
  <si>
    <t>Quantitative Techniques</t>
  </si>
  <si>
    <t>Human Resurce Mgt.</t>
  </si>
  <si>
    <t>Accting for Managers and Ctrl</t>
  </si>
  <si>
    <t>Page-2</t>
  </si>
  <si>
    <t>BA-513: BUSINESS COMMUNICATION -I (AUDIT) -  NON-CREDIT FAILED (NF)- NIL</t>
  </si>
  <si>
    <t>F</t>
  </si>
  <si>
    <t xml:space="preserve">Regn </t>
  </si>
  <si>
    <t>A</t>
  </si>
  <si>
    <t>B</t>
  </si>
  <si>
    <t>C</t>
  </si>
  <si>
    <t>D</t>
  </si>
  <si>
    <t>E</t>
  </si>
  <si>
    <t xml:space="preserve">Name </t>
  </si>
  <si>
    <t>1st Semester MS(MBA) Tabulation sheet,  November-December 2018</t>
  </si>
  <si>
    <t>18-50-101</t>
  </si>
  <si>
    <t>18-50-102</t>
  </si>
  <si>
    <t>18-50-103</t>
  </si>
  <si>
    <t>18-50-104</t>
  </si>
  <si>
    <t>18-50-105</t>
  </si>
  <si>
    <t>18-50-107</t>
  </si>
  <si>
    <t>18-50-108</t>
  </si>
  <si>
    <t>18-50-109</t>
  </si>
  <si>
    <t>18-50-110</t>
  </si>
  <si>
    <t>18-50-111</t>
  </si>
  <si>
    <t>18-50-112</t>
  </si>
  <si>
    <t>18-50-113</t>
  </si>
  <si>
    <t>18-50-114</t>
  </si>
  <si>
    <t>18-50-115</t>
  </si>
  <si>
    <t>18-50-117</t>
  </si>
  <si>
    <t>18-50-118</t>
  </si>
  <si>
    <t>18-50-119</t>
  </si>
  <si>
    <t>18-50-120</t>
  </si>
  <si>
    <t>18-50-121</t>
  </si>
  <si>
    <t>18-50-122</t>
  </si>
  <si>
    <t>18-50-123</t>
  </si>
  <si>
    <t>18-50-124</t>
  </si>
  <si>
    <t>18-50-125</t>
  </si>
  <si>
    <t>18-50-126</t>
  </si>
  <si>
    <t>18-50-127</t>
  </si>
  <si>
    <t>18-50-128</t>
  </si>
  <si>
    <t>18-50-129</t>
  </si>
  <si>
    <t>18-50-130</t>
  </si>
  <si>
    <t>18-50-131</t>
  </si>
  <si>
    <t>18-50-132</t>
  </si>
  <si>
    <t>18-50-133</t>
  </si>
  <si>
    <t>18-50-134</t>
  </si>
  <si>
    <t>18-50-135</t>
  </si>
  <si>
    <t>18-50-136</t>
  </si>
  <si>
    <t>18-50-137</t>
  </si>
  <si>
    <t>18-50-138</t>
  </si>
  <si>
    <t>18-50-139</t>
  </si>
  <si>
    <t>18-50-140</t>
  </si>
  <si>
    <t>18-50-142</t>
  </si>
  <si>
    <t>18-50-143</t>
  </si>
  <si>
    <t>18-50-144</t>
  </si>
  <si>
    <t>18-50-145</t>
  </si>
  <si>
    <t>18-50-146</t>
  </si>
  <si>
    <t>18-50-147</t>
  </si>
  <si>
    <t>18-50-148</t>
  </si>
  <si>
    <t>18-50-149</t>
  </si>
  <si>
    <t>18-50-150</t>
  </si>
  <si>
    <t>MP &amp; OB</t>
  </si>
  <si>
    <t>Asstt.Registrar,Acad.</t>
  </si>
  <si>
    <t>Dean Academic</t>
  </si>
  <si>
    <t>AB</t>
  </si>
  <si>
    <t>BB</t>
  </si>
  <si>
    <t>CC</t>
  </si>
  <si>
    <t>BC</t>
  </si>
  <si>
    <t>CD</t>
  </si>
  <si>
    <t>DD</t>
  </si>
  <si>
    <t>AA</t>
  </si>
  <si>
    <t>BA-513: BUSINESS COMMUNICATION -I (AUDIT) -  NON-CREDIT FAILED (NF)- 18-50-139 (Failed)</t>
  </si>
  <si>
    <t>MS (MBA) 1ST SEMESTER TABULATION SHEET, NOVEMBER-DECEMBER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</si>
</sst>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2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Arial"/>
      <family val="2"/>
    </font>
    <font>
      <sz val="16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4"/>
      <name val="Verdana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6"/>
      <name val="Berlin Sans FB Demi"/>
      <family val="2"/>
    </font>
    <font>
      <sz val="16"/>
      <name val="Berlin Sans FB Demi"/>
      <family val="2"/>
    </font>
    <font>
      <b/>
      <u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0" fillId="0" borderId="0" xfId="0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Fill="1"/>
    <xf numFmtId="0" fontId="0" fillId="0" borderId="0" xfId="0" applyFo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10" fillId="0" borderId="0" xfId="0" applyFont="1"/>
    <xf numFmtId="0" fontId="9" fillId="0" borderId="0" xfId="0" applyFont="1"/>
    <xf numFmtId="0" fontId="3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/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/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2" xfId="0" applyFont="1" applyBorder="1"/>
    <xf numFmtId="0" fontId="2" fillId="0" borderId="2" xfId="0" applyFont="1" applyBorder="1" applyAlignment="1"/>
    <xf numFmtId="0" fontId="18" fillId="0" borderId="2" xfId="0" applyFont="1" applyBorder="1" applyAlignment="1"/>
    <xf numFmtId="0" fontId="16" fillId="0" borderId="2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16" fillId="2" borderId="1" xfId="0" applyNumberFormat="1" applyFont="1" applyFill="1" applyBorder="1" applyAlignment="1">
      <alignment horizontal="center" vertical="center"/>
    </xf>
    <xf numFmtId="0" fontId="19" fillId="0" borderId="0" xfId="0" applyFont="1" applyBorder="1"/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/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"/>
  <sheetViews>
    <sheetView tabSelected="1" view="pageBreakPreview" topLeftCell="A37" zoomScale="73" zoomScaleNormal="55" zoomScaleSheetLayoutView="73" workbookViewId="0">
      <selection activeCell="D44" sqref="D44:M44"/>
    </sheetView>
  </sheetViews>
  <sheetFormatPr defaultRowHeight="15" x14ac:dyDescent="0.25"/>
  <cols>
    <col min="1" max="1" width="8.42578125" customWidth="1"/>
    <col min="2" max="2" width="19.85546875" customWidth="1"/>
    <col min="3" max="3" width="11.28515625" customWidth="1"/>
    <col min="4" max="4" width="10" customWidth="1"/>
    <col min="5" max="5" width="11.85546875" customWidth="1"/>
    <col min="6" max="6" width="13.140625" customWidth="1"/>
    <col min="7" max="7" width="17.5703125" customWidth="1"/>
    <col min="8" max="8" width="14.28515625" customWidth="1"/>
    <col min="9" max="9" width="11.85546875" customWidth="1"/>
    <col min="10" max="10" width="10.7109375" customWidth="1"/>
    <col min="11" max="11" width="13.5703125" customWidth="1"/>
    <col min="12" max="12" width="13.7109375" customWidth="1"/>
    <col min="13" max="13" width="13.42578125" customWidth="1"/>
    <col min="14" max="14" width="12.28515625" customWidth="1"/>
    <col min="15" max="15" width="10.7109375" customWidth="1"/>
    <col min="16" max="16" width="10" customWidth="1"/>
    <col min="17" max="17" width="13.140625" customWidth="1"/>
    <col min="19" max="19" width="31.7109375" customWidth="1"/>
  </cols>
  <sheetData>
    <row r="1" spans="1:19" x14ac:dyDescent="0.25">
      <c r="B1" t="s">
        <v>28</v>
      </c>
      <c r="C1" t="s">
        <v>29</v>
      </c>
      <c r="E1" t="s">
        <v>30</v>
      </c>
      <c r="G1" t="s">
        <v>31</v>
      </c>
      <c r="I1" t="s">
        <v>32</v>
      </c>
      <c r="K1" t="s">
        <v>33</v>
      </c>
      <c r="M1" t="s">
        <v>27</v>
      </c>
      <c r="Q1" t="s">
        <v>12</v>
      </c>
      <c r="S1" t="s">
        <v>34</v>
      </c>
    </row>
    <row r="2" spans="1:19" ht="19.5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9" ht="19.5" x14ac:dyDescent="0.25">
      <c r="A3" s="60" t="s">
        <v>35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</row>
    <row r="4" spans="1:19" ht="18.75" hidden="1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1:19" ht="15" customHeight="1" x14ac:dyDescent="0.25">
      <c r="A5" s="62" t="s">
        <v>1</v>
      </c>
      <c r="B5" s="63" t="s">
        <v>2</v>
      </c>
      <c r="C5" s="63" t="s">
        <v>3</v>
      </c>
      <c r="D5" s="63"/>
      <c r="E5" s="63" t="s">
        <v>4</v>
      </c>
      <c r="F5" s="63"/>
      <c r="G5" s="63" t="s">
        <v>5</v>
      </c>
      <c r="H5" s="63"/>
      <c r="I5" s="63" t="s">
        <v>6</v>
      </c>
      <c r="J5" s="63"/>
      <c r="K5" s="63" t="s">
        <v>7</v>
      </c>
      <c r="L5" s="63"/>
      <c r="M5" s="63" t="s">
        <v>8</v>
      </c>
      <c r="N5" s="63"/>
      <c r="O5" s="62" t="s">
        <v>9</v>
      </c>
      <c r="P5" s="62" t="s">
        <v>10</v>
      </c>
      <c r="Q5" s="21" t="s">
        <v>11</v>
      </c>
      <c r="R5" s="22" t="s">
        <v>12</v>
      </c>
    </row>
    <row r="6" spans="1:19" ht="16.5" customHeight="1" x14ac:dyDescent="0.25">
      <c r="A6" s="62"/>
      <c r="B6" s="62"/>
      <c r="C6" s="63" t="s">
        <v>83</v>
      </c>
      <c r="D6" s="63"/>
      <c r="E6" s="63" t="s">
        <v>20</v>
      </c>
      <c r="F6" s="63"/>
      <c r="G6" s="63" t="s">
        <v>24</v>
      </c>
      <c r="H6" s="63"/>
      <c r="I6" s="63" t="s">
        <v>21</v>
      </c>
      <c r="J6" s="63"/>
      <c r="K6" s="63" t="s">
        <v>22</v>
      </c>
      <c r="L6" s="63"/>
      <c r="M6" s="63" t="s">
        <v>23</v>
      </c>
      <c r="N6" s="63"/>
      <c r="O6" s="62"/>
      <c r="P6" s="62"/>
      <c r="Q6" s="22" t="s">
        <v>13</v>
      </c>
      <c r="R6" s="22" t="s">
        <v>14</v>
      </c>
      <c r="S6" s="51"/>
    </row>
    <row r="7" spans="1:19" ht="14.25" customHeight="1" x14ac:dyDescent="0.25">
      <c r="A7" s="62"/>
      <c r="B7" s="62"/>
      <c r="C7" s="16" t="s">
        <v>15</v>
      </c>
      <c r="D7" s="16">
        <v>6</v>
      </c>
      <c r="E7" s="16" t="s">
        <v>15</v>
      </c>
      <c r="F7" s="16">
        <v>6</v>
      </c>
      <c r="G7" s="16" t="s">
        <v>15</v>
      </c>
      <c r="H7" s="16">
        <v>6</v>
      </c>
      <c r="I7" s="16" t="s">
        <v>15</v>
      </c>
      <c r="J7" s="16">
        <v>6</v>
      </c>
      <c r="K7" s="16" t="s">
        <v>15</v>
      </c>
      <c r="L7" s="16">
        <v>6</v>
      </c>
      <c r="M7" s="16" t="s">
        <v>15</v>
      </c>
      <c r="N7" s="16">
        <v>6</v>
      </c>
      <c r="O7" s="62"/>
      <c r="P7" s="62"/>
      <c r="Q7" s="23" t="s">
        <v>12</v>
      </c>
      <c r="R7" s="23">
        <v>5</v>
      </c>
      <c r="S7" s="51"/>
    </row>
    <row r="8" spans="1:19" ht="18.75" x14ac:dyDescent="0.25">
      <c r="A8" s="24">
        <v>1</v>
      </c>
      <c r="B8" s="25" t="s">
        <v>36</v>
      </c>
      <c r="C8" s="26" t="s">
        <v>86</v>
      </c>
      <c r="D8" s="24">
        <f>IF(C8="AA",10, IF(C8="AB",9, IF(C8="BB",8, IF(C8="BC",7,IF(C8="CC",6, IF(C8="CD",5, IF(C8="DD",4,IF(C8="F",0))))))))</f>
        <v>9</v>
      </c>
      <c r="E8" s="24" t="s">
        <v>89</v>
      </c>
      <c r="F8" s="24">
        <f t="shared" ref="F8:F35" si="0">IF(E8="AA",10, IF(E8="AB",9, IF(E8="BB",8, IF(E8="BC",7,IF(E8="CC",6, IF(E8="CD",5, IF(E8="DD",4,IF(E8="F",0))))))))</f>
        <v>7</v>
      </c>
      <c r="G8" s="24" t="s">
        <v>89</v>
      </c>
      <c r="H8" s="24">
        <f t="shared" ref="H8:H35" si="1">IF(G8="AA",10, IF(G8="AB",9, IF(G8="BB",8, IF(G8="BC",7,IF(G8="CC",6, IF(G8="CD",5, IF(G8="DD",4,IF(G8="F",0))))))))</f>
        <v>7</v>
      </c>
      <c r="I8" s="24" t="s">
        <v>86</v>
      </c>
      <c r="J8" s="24">
        <f t="shared" ref="J8:J35" si="2">IF(I8="AA",10, IF(I8="AB",9, IF(I8="BB",8, IF(I8="BC",7,IF(I8="CC",6, IF(I8="CD",5, IF(I8="DD",4,IF(I8="F",0))))))))</f>
        <v>9</v>
      </c>
      <c r="K8" s="24" t="s">
        <v>89</v>
      </c>
      <c r="L8" s="24">
        <f t="shared" ref="L8:L35" si="3">IF(K8="AA",10, IF(K8="AB",9, IF(K8="BB",8, IF(K8="BC",7,IF(K8="CC",6, IF(K8="CD",5, IF(K8="DD",4,IF(K8="F",0))))))))</f>
        <v>7</v>
      </c>
      <c r="M8" s="24" t="s">
        <v>88</v>
      </c>
      <c r="N8" s="24">
        <f t="shared" ref="N8:N35" si="4">IF(M8="AA",10, IF(M8="AB",9, IF(M8="BB",8, IF(M8="BC",7,IF(M8="CC",6, IF(M8="CD",5, IF(M8="DD",4,IF(M8="F",0))))))))</f>
        <v>6</v>
      </c>
      <c r="O8" s="24">
        <v>36</v>
      </c>
      <c r="P8" s="24">
        <f>(D8*6+F8*6+H8*6+J8*6+L8*6+N8*6)</f>
        <v>270</v>
      </c>
      <c r="Q8" s="27">
        <f>P8/O8</f>
        <v>7.5</v>
      </c>
      <c r="R8" s="28" t="str">
        <f>IF(Q8&lt;5,"***","-")</f>
        <v>-</v>
      </c>
      <c r="S8" s="51"/>
    </row>
    <row r="9" spans="1:19" s="10" customFormat="1" ht="18.75" x14ac:dyDescent="0.25">
      <c r="A9" s="24">
        <v>2</v>
      </c>
      <c r="B9" s="25" t="s">
        <v>37</v>
      </c>
      <c r="C9" s="26" t="s">
        <v>86</v>
      </c>
      <c r="D9" s="24">
        <f t="shared" ref="D9:D35" si="5">IF(C9="AA",10, IF(C9="AB",9, IF(C9="BB",8, IF(C9="BC",7,IF(C9="CC",6, IF(C9="CD",5, IF(C9="DD",4,IF(C9="F",0))))))))</f>
        <v>9</v>
      </c>
      <c r="E9" s="24" t="s">
        <v>88</v>
      </c>
      <c r="F9" s="24">
        <f t="shared" si="0"/>
        <v>6</v>
      </c>
      <c r="G9" s="24" t="s">
        <v>90</v>
      </c>
      <c r="H9" s="24">
        <f t="shared" si="1"/>
        <v>5</v>
      </c>
      <c r="I9" s="24" t="s">
        <v>86</v>
      </c>
      <c r="J9" s="24">
        <f t="shared" si="2"/>
        <v>9</v>
      </c>
      <c r="K9" s="24" t="s">
        <v>87</v>
      </c>
      <c r="L9" s="24">
        <f t="shared" si="3"/>
        <v>8</v>
      </c>
      <c r="M9" s="24" t="s">
        <v>89</v>
      </c>
      <c r="N9" s="24">
        <f t="shared" si="4"/>
        <v>7</v>
      </c>
      <c r="O9" s="24">
        <v>36</v>
      </c>
      <c r="P9" s="24">
        <f t="shared" ref="P9:P35" si="6">(D9*6+F9*6+H9*6+J9*6+L9*6+N9*6)</f>
        <v>264</v>
      </c>
      <c r="Q9" s="27">
        <f t="shared" ref="Q9:Q35" si="7">P9/O9</f>
        <v>7.333333333333333</v>
      </c>
      <c r="R9" s="28" t="str">
        <f t="shared" ref="R9:R35" si="8">IF(Q9&lt;5,"***","-")</f>
        <v>-</v>
      </c>
      <c r="S9" s="51"/>
    </row>
    <row r="10" spans="1:19" ht="18.75" x14ac:dyDescent="0.25">
      <c r="A10" s="24">
        <v>3</v>
      </c>
      <c r="B10" s="25" t="s">
        <v>38</v>
      </c>
      <c r="C10" s="26" t="s">
        <v>87</v>
      </c>
      <c r="D10" s="24">
        <f t="shared" si="5"/>
        <v>8</v>
      </c>
      <c r="E10" s="24" t="s">
        <v>89</v>
      </c>
      <c r="F10" s="24">
        <f t="shared" si="0"/>
        <v>7</v>
      </c>
      <c r="G10" s="24" t="s">
        <v>89</v>
      </c>
      <c r="H10" s="24">
        <f t="shared" si="1"/>
        <v>7</v>
      </c>
      <c r="I10" s="24" t="s">
        <v>87</v>
      </c>
      <c r="J10" s="24">
        <f t="shared" si="2"/>
        <v>8</v>
      </c>
      <c r="K10" s="24" t="s">
        <v>86</v>
      </c>
      <c r="L10" s="24">
        <f t="shared" si="3"/>
        <v>9</v>
      </c>
      <c r="M10" s="24" t="s">
        <v>89</v>
      </c>
      <c r="N10" s="24">
        <f t="shared" si="4"/>
        <v>7</v>
      </c>
      <c r="O10" s="24">
        <v>36</v>
      </c>
      <c r="P10" s="24">
        <f t="shared" si="6"/>
        <v>276</v>
      </c>
      <c r="Q10" s="27">
        <f t="shared" si="7"/>
        <v>7.666666666666667</v>
      </c>
      <c r="R10" s="28" t="str">
        <f t="shared" si="8"/>
        <v>-</v>
      </c>
      <c r="S10" s="51"/>
    </row>
    <row r="11" spans="1:19" ht="18.75" x14ac:dyDescent="0.25">
      <c r="A11" s="24">
        <v>4</v>
      </c>
      <c r="B11" s="25" t="s">
        <v>39</v>
      </c>
      <c r="C11" s="26" t="s">
        <v>87</v>
      </c>
      <c r="D11" s="24">
        <f t="shared" si="5"/>
        <v>8</v>
      </c>
      <c r="E11" s="24" t="s">
        <v>90</v>
      </c>
      <c r="F11" s="24">
        <f t="shared" si="0"/>
        <v>5</v>
      </c>
      <c r="G11" s="24" t="s">
        <v>90</v>
      </c>
      <c r="H11" s="24">
        <f t="shared" si="1"/>
        <v>5</v>
      </c>
      <c r="I11" s="24" t="s">
        <v>87</v>
      </c>
      <c r="J11" s="24">
        <f t="shared" si="2"/>
        <v>8</v>
      </c>
      <c r="K11" s="24" t="s">
        <v>88</v>
      </c>
      <c r="L11" s="24">
        <f t="shared" si="3"/>
        <v>6</v>
      </c>
      <c r="M11" s="24" t="s">
        <v>88</v>
      </c>
      <c r="N11" s="24">
        <f t="shared" si="4"/>
        <v>6</v>
      </c>
      <c r="O11" s="24">
        <v>36</v>
      </c>
      <c r="P11" s="24">
        <f t="shared" si="6"/>
        <v>228</v>
      </c>
      <c r="Q11" s="27">
        <f t="shared" si="7"/>
        <v>6.333333333333333</v>
      </c>
      <c r="R11" s="28" t="str">
        <f t="shared" si="8"/>
        <v>-</v>
      </c>
      <c r="S11" s="51"/>
    </row>
    <row r="12" spans="1:19" ht="18.75" x14ac:dyDescent="0.25">
      <c r="A12" s="24">
        <v>5</v>
      </c>
      <c r="B12" s="25" t="s">
        <v>40</v>
      </c>
      <c r="C12" s="26" t="s">
        <v>88</v>
      </c>
      <c r="D12" s="24">
        <f t="shared" si="5"/>
        <v>6</v>
      </c>
      <c r="E12" s="24" t="s">
        <v>87</v>
      </c>
      <c r="F12" s="24">
        <f t="shared" si="0"/>
        <v>8</v>
      </c>
      <c r="G12" s="24" t="s">
        <v>89</v>
      </c>
      <c r="H12" s="24">
        <f t="shared" si="1"/>
        <v>7</v>
      </c>
      <c r="I12" s="24" t="s">
        <v>88</v>
      </c>
      <c r="J12" s="24">
        <f t="shared" si="2"/>
        <v>6</v>
      </c>
      <c r="K12" s="24" t="s">
        <v>86</v>
      </c>
      <c r="L12" s="24">
        <f t="shared" si="3"/>
        <v>9</v>
      </c>
      <c r="M12" s="24" t="s">
        <v>88</v>
      </c>
      <c r="N12" s="24">
        <f t="shared" si="4"/>
        <v>6</v>
      </c>
      <c r="O12" s="24">
        <v>36</v>
      </c>
      <c r="P12" s="24">
        <f t="shared" si="6"/>
        <v>252</v>
      </c>
      <c r="Q12" s="27">
        <f t="shared" si="7"/>
        <v>7</v>
      </c>
      <c r="R12" s="28" t="str">
        <f t="shared" si="8"/>
        <v>-</v>
      </c>
      <c r="S12" s="51"/>
    </row>
    <row r="13" spans="1:19" s="13" customFormat="1" ht="18.75" x14ac:dyDescent="0.25">
      <c r="A13" s="24">
        <v>6</v>
      </c>
      <c r="B13" s="25" t="s">
        <v>41</v>
      </c>
      <c r="C13" s="26" t="s">
        <v>87</v>
      </c>
      <c r="D13" s="24">
        <f t="shared" si="5"/>
        <v>8</v>
      </c>
      <c r="E13" s="24" t="s">
        <v>91</v>
      </c>
      <c r="F13" s="24">
        <f t="shared" si="0"/>
        <v>4</v>
      </c>
      <c r="G13" s="24" t="s">
        <v>91</v>
      </c>
      <c r="H13" s="24">
        <f t="shared" si="1"/>
        <v>4</v>
      </c>
      <c r="I13" s="24" t="s">
        <v>89</v>
      </c>
      <c r="J13" s="24">
        <f t="shared" si="2"/>
        <v>7</v>
      </c>
      <c r="K13" s="24" t="s">
        <v>88</v>
      </c>
      <c r="L13" s="24">
        <f t="shared" si="3"/>
        <v>6</v>
      </c>
      <c r="M13" s="24" t="s">
        <v>89</v>
      </c>
      <c r="N13" s="24">
        <f t="shared" si="4"/>
        <v>7</v>
      </c>
      <c r="O13" s="24">
        <v>36</v>
      </c>
      <c r="P13" s="24">
        <f t="shared" si="6"/>
        <v>216</v>
      </c>
      <c r="Q13" s="27">
        <f t="shared" si="7"/>
        <v>6</v>
      </c>
      <c r="R13" s="28" t="str">
        <f t="shared" si="8"/>
        <v>-</v>
      </c>
      <c r="S13" s="51"/>
    </row>
    <row r="14" spans="1:19" ht="18.75" x14ac:dyDescent="0.25">
      <c r="A14" s="24">
        <v>7</v>
      </c>
      <c r="B14" s="25" t="s">
        <v>42</v>
      </c>
      <c r="C14" s="26" t="s">
        <v>86</v>
      </c>
      <c r="D14" s="24">
        <f t="shared" si="5"/>
        <v>9</v>
      </c>
      <c r="E14" s="24" t="s">
        <v>88</v>
      </c>
      <c r="F14" s="24">
        <f t="shared" si="0"/>
        <v>6</v>
      </c>
      <c r="G14" s="24" t="s">
        <v>86</v>
      </c>
      <c r="H14" s="24">
        <f t="shared" si="1"/>
        <v>9</v>
      </c>
      <c r="I14" s="24" t="s">
        <v>87</v>
      </c>
      <c r="J14" s="24">
        <f t="shared" si="2"/>
        <v>8</v>
      </c>
      <c r="K14" s="24" t="s">
        <v>89</v>
      </c>
      <c r="L14" s="24">
        <f t="shared" si="3"/>
        <v>7</v>
      </c>
      <c r="M14" s="24" t="s">
        <v>89</v>
      </c>
      <c r="N14" s="24">
        <f t="shared" si="4"/>
        <v>7</v>
      </c>
      <c r="O14" s="24">
        <v>36</v>
      </c>
      <c r="P14" s="24">
        <f t="shared" si="6"/>
        <v>276</v>
      </c>
      <c r="Q14" s="27">
        <f t="shared" si="7"/>
        <v>7.666666666666667</v>
      </c>
      <c r="R14" s="28" t="str">
        <f t="shared" si="8"/>
        <v>-</v>
      </c>
      <c r="S14" s="51"/>
    </row>
    <row r="15" spans="1:19" ht="18.75" x14ac:dyDescent="0.25">
      <c r="A15" s="24">
        <v>8</v>
      </c>
      <c r="B15" s="25" t="s">
        <v>43</v>
      </c>
      <c r="C15" s="26" t="s">
        <v>87</v>
      </c>
      <c r="D15" s="24">
        <f t="shared" si="5"/>
        <v>8</v>
      </c>
      <c r="E15" s="24" t="s">
        <v>88</v>
      </c>
      <c r="F15" s="24">
        <f t="shared" si="0"/>
        <v>6</v>
      </c>
      <c r="G15" s="24" t="s">
        <v>89</v>
      </c>
      <c r="H15" s="24">
        <f t="shared" si="1"/>
        <v>7</v>
      </c>
      <c r="I15" s="24" t="s">
        <v>89</v>
      </c>
      <c r="J15" s="24">
        <f t="shared" si="2"/>
        <v>7</v>
      </c>
      <c r="K15" s="24" t="s">
        <v>88</v>
      </c>
      <c r="L15" s="24">
        <f t="shared" si="3"/>
        <v>6</v>
      </c>
      <c r="M15" s="24" t="s">
        <v>87</v>
      </c>
      <c r="N15" s="24">
        <f t="shared" si="4"/>
        <v>8</v>
      </c>
      <c r="O15" s="24">
        <v>36</v>
      </c>
      <c r="P15" s="24">
        <f t="shared" si="6"/>
        <v>252</v>
      </c>
      <c r="Q15" s="27">
        <f t="shared" si="7"/>
        <v>7</v>
      </c>
      <c r="R15" s="28" t="str">
        <f t="shared" si="8"/>
        <v>-</v>
      </c>
      <c r="S15" s="51"/>
    </row>
    <row r="16" spans="1:19" s="9" customFormat="1" ht="18.75" x14ac:dyDescent="0.25">
      <c r="A16" s="24">
        <v>9</v>
      </c>
      <c r="B16" s="25" t="s">
        <v>44</v>
      </c>
      <c r="C16" s="26" t="s">
        <v>87</v>
      </c>
      <c r="D16" s="24">
        <f t="shared" si="5"/>
        <v>8</v>
      </c>
      <c r="E16" s="24" t="s">
        <v>88</v>
      </c>
      <c r="F16" s="24">
        <f t="shared" si="0"/>
        <v>6</v>
      </c>
      <c r="G16" s="24" t="s">
        <v>88</v>
      </c>
      <c r="H16" s="24">
        <f t="shared" si="1"/>
        <v>6</v>
      </c>
      <c r="I16" s="24" t="s">
        <v>88</v>
      </c>
      <c r="J16" s="24">
        <f t="shared" si="2"/>
        <v>6</v>
      </c>
      <c r="K16" s="24" t="s">
        <v>87</v>
      </c>
      <c r="L16" s="24">
        <f t="shared" si="3"/>
        <v>8</v>
      </c>
      <c r="M16" s="24" t="s">
        <v>89</v>
      </c>
      <c r="N16" s="24">
        <f t="shared" si="4"/>
        <v>7</v>
      </c>
      <c r="O16" s="24">
        <v>36</v>
      </c>
      <c r="P16" s="24">
        <f t="shared" si="6"/>
        <v>246</v>
      </c>
      <c r="Q16" s="27">
        <f t="shared" si="7"/>
        <v>6.833333333333333</v>
      </c>
      <c r="R16" s="28" t="str">
        <f t="shared" si="8"/>
        <v>-</v>
      </c>
      <c r="S16" s="51"/>
    </row>
    <row r="17" spans="1:19" ht="18.75" x14ac:dyDescent="0.25">
      <c r="A17" s="24">
        <v>10</v>
      </c>
      <c r="B17" s="25" t="s">
        <v>45</v>
      </c>
      <c r="C17" s="26" t="s">
        <v>89</v>
      </c>
      <c r="D17" s="24">
        <f t="shared" si="5"/>
        <v>7</v>
      </c>
      <c r="E17" s="24" t="s">
        <v>90</v>
      </c>
      <c r="F17" s="24">
        <f t="shared" si="0"/>
        <v>5</v>
      </c>
      <c r="G17" s="24" t="s">
        <v>88</v>
      </c>
      <c r="H17" s="24">
        <f t="shared" si="1"/>
        <v>6</v>
      </c>
      <c r="I17" s="24" t="s">
        <v>87</v>
      </c>
      <c r="J17" s="24">
        <f t="shared" si="2"/>
        <v>8</v>
      </c>
      <c r="K17" s="24" t="s">
        <v>88</v>
      </c>
      <c r="L17" s="24">
        <f t="shared" si="3"/>
        <v>6</v>
      </c>
      <c r="M17" s="24" t="s">
        <v>89</v>
      </c>
      <c r="N17" s="24">
        <f t="shared" si="4"/>
        <v>7</v>
      </c>
      <c r="O17" s="24">
        <v>36</v>
      </c>
      <c r="P17" s="24">
        <f t="shared" si="6"/>
        <v>234</v>
      </c>
      <c r="Q17" s="27">
        <f t="shared" si="7"/>
        <v>6.5</v>
      </c>
      <c r="R17" s="28" t="str">
        <f t="shared" si="8"/>
        <v>-</v>
      </c>
      <c r="S17" s="51"/>
    </row>
    <row r="18" spans="1:19" ht="18.75" x14ac:dyDescent="0.25">
      <c r="A18" s="24">
        <v>11</v>
      </c>
      <c r="B18" s="25" t="s">
        <v>46</v>
      </c>
      <c r="C18" s="26" t="s">
        <v>89</v>
      </c>
      <c r="D18" s="24">
        <f t="shared" si="5"/>
        <v>7</v>
      </c>
      <c r="E18" s="24" t="s">
        <v>90</v>
      </c>
      <c r="F18" s="24">
        <f t="shared" si="0"/>
        <v>5</v>
      </c>
      <c r="G18" s="24" t="s">
        <v>90</v>
      </c>
      <c r="H18" s="24">
        <f t="shared" si="1"/>
        <v>5</v>
      </c>
      <c r="I18" s="24" t="s">
        <v>88</v>
      </c>
      <c r="J18" s="24">
        <f t="shared" si="2"/>
        <v>6</v>
      </c>
      <c r="K18" s="24" t="s">
        <v>88</v>
      </c>
      <c r="L18" s="24">
        <f t="shared" si="3"/>
        <v>6</v>
      </c>
      <c r="M18" s="24" t="s">
        <v>88</v>
      </c>
      <c r="N18" s="24">
        <f t="shared" si="4"/>
        <v>6</v>
      </c>
      <c r="O18" s="24">
        <v>36</v>
      </c>
      <c r="P18" s="24">
        <f t="shared" si="6"/>
        <v>210</v>
      </c>
      <c r="Q18" s="27">
        <f t="shared" si="7"/>
        <v>5.833333333333333</v>
      </c>
      <c r="R18" s="28" t="str">
        <f t="shared" si="8"/>
        <v>-</v>
      </c>
      <c r="S18" s="51"/>
    </row>
    <row r="19" spans="1:19" ht="18.75" x14ac:dyDescent="0.25">
      <c r="A19" s="24">
        <v>12</v>
      </c>
      <c r="B19" s="25" t="s">
        <v>47</v>
      </c>
      <c r="C19" s="26" t="s">
        <v>87</v>
      </c>
      <c r="D19" s="24">
        <f t="shared" si="5"/>
        <v>8</v>
      </c>
      <c r="E19" s="24" t="s">
        <v>88</v>
      </c>
      <c r="F19" s="24">
        <f t="shared" si="0"/>
        <v>6</v>
      </c>
      <c r="G19" s="24" t="s">
        <v>90</v>
      </c>
      <c r="H19" s="24">
        <f t="shared" si="1"/>
        <v>5</v>
      </c>
      <c r="I19" s="24" t="s">
        <v>87</v>
      </c>
      <c r="J19" s="24">
        <f t="shared" si="2"/>
        <v>8</v>
      </c>
      <c r="K19" s="24" t="s">
        <v>90</v>
      </c>
      <c r="L19" s="24">
        <f t="shared" si="3"/>
        <v>5</v>
      </c>
      <c r="M19" s="24" t="s">
        <v>88</v>
      </c>
      <c r="N19" s="24">
        <f t="shared" si="4"/>
        <v>6</v>
      </c>
      <c r="O19" s="24">
        <v>36</v>
      </c>
      <c r="P19" s="24">
        <f t="shared" si="6"/>
        <v>228</v>
      </c>
      <c r="Q19" s="27">
        <f t="shared" si="7"/>
        <v>6.333333333333333</v>
      </c>
      <c r="R19" s="28" t="str">
        <f t="shared" si="8"/>
        <v>-</v>
      </c>
      <c r="S19" s="51"/>
    </row>
    <row r="20" spans="1:19" ht="18.75" x14ac:dyDescent="0.25">
      <c r="A20" s="24">
        <v>13</v>
      </c>
      <c r="B20" s="25" t="s">
        <v>48</v>
      </c>
      <c r="C20" s="26" t="s">
        <v>89</v>
      </c>
      <c r="D20" s="24">
        <f t="shared" si="5"/>
        <v>7</v>
      </c>
      <c r="E20" s="24" t="s">
        <v>90</v>
      </c>
      <c r="F20" s="24">
        <f t="shared" si="0"/>
        <v>5</v>
      </c>
      <c r="G20" s="24" t="s">
        <v>89</v>
      </c>
      <c r="H20" s="24">
        <f t="shared" si="1"/>
        <v>7</v>
      </c>
      <c r="I20" s="24" t="s">
        <v>90</v>
      </c>
      <c r="J20" s="24">
        <f t="shared" si="2"/>
        <v>5</v>
      </c>
      <c r="K20" s="24" t="s">
        <v>89</v>
      </c>
      <c r="L20" s="24">
        <f t="shared" si="3"/>
        <v>7</v>
      </c>
      <c r="M20" s="24" t="s">
        <v>89</v>
      </c>
      <c r="N20" s="24">
        <f t="shared" si="4"/>
        <v>7</v>
      </c>
      <c r="O20" s="24">
        <v>36</v>
      </c>
      <c r="P20" s="24">
        <f t="shared" si="6"/>
        <v>228</v>
      </c>
      <c r="Q20" s="27">
        <f t="shared" si="7"/>
        <v>6.333333333333333</v>
      </c>
      <c r="R20" s="28" t="str">
        <f t="shared" si="8"/>
        <v>-</v>
      </c>
      <c r="S20" s="51"/>
    </row>
    <row r="21" spans="1:19" ht="18.75" x14ac:dyDescent="0.25">
      <c r="A21" s="24">
        <v>14</v>
      </c>
      <c r="B21" s="25" t="s">
        <v>49</v>
      </c>
      <c r="C21" s="26" t="s">
        <v>87</v>
      </c>
      <c r="D21" s="24">
        <f t="shared" si="5"/>
        <v>8</v>
      </c>
      <c r="E21" s="24" t="s">
        <v>91</v>
      </c>
      <c r="F21" s="24">
        <f t="shared" si="0"/>
        <v>4</v>
      </c>
      <c r="G21" s="24" t="s">
        <v>92</v>
      </c>
      <c r="H21" s="24">
        <f t="shared" si="1"/>
        <v>10</v>
      </c>
      <c r="I21" s="24" t="s">
        <v>89</v>
      </c>
      <c r="J21" s="24">
        <f t="shared" si="2"/>
        <v>7</v>
      </c>
      <c r="K21" s="24" t="s">
        <v>89</v>
      </c>
      <c r="L21" s="24">
        <f t="shared" si="3"/>
        <v>7</v>
      </c>
      <c r="M21" s="24" t="s">
        <v>89</v>
      </c>
      <c r="N21" s="24">
        <f t="shared" si="4"/>
        <v>7</v>
      </c>
      <c r="O21" s="24">
        <v>36</v>
      </c>
      <c r="P21" s="24">
        <f t="shared" si="6"/>
        <v>258</v>
      </c>
      <c r="Q21" s="27">
        <f t="shared" si="7"/>
        <v>7.166666666666667</v>
      </c>
      <c r="R21" s="28" t="str">
        <f t="shared" si="8"/>
        <v>-</v>
      </c>
      <c r="S21" s="51"/>
    </row>
    <row r="22" spans="1:19" ht="18.75" x14ac:dyDescent="0.25">
      <c r="A22" s="24">
        <v>15</v>
      </c>
      <c r="B22" s="25" t="s">
        <v>50</v>
      </c>
      <c r="C22" s="26" t="s">
        <v>86</v>
      </c>
      <c r="D22" s="24">
        <f t="shared" si="5"/>
        <v>9</v>
      </c>
      <c r="E22" s="24" t="s">
        <v>88</v>
      </c>
      <c r="F22" s="24">
        <f t="shared" si="0"/>
        <v>6</v>
      </c>
      <c r="G22" s="24" t="s">
        <v>89</v>
      </c>
      <c r="H22" s="24">
        <f t="shared" si="1"/>
        <v>7</v>
      </c>
      <c r="I22" s="24" t="s">
        <v>86</v>
      </c>
      <c r="J22" s="24">
        <f t="shared" si="2"/>
        <v>9</v>
      </c>
      <c r="K22" s="24" t="s">
        <v>88</v>
      </c>
      <c r="L22" s="24">
        <f t="shared" si="3"/>
        <v>6</v>
      </c>
      <c r="M22" s="24" t="s">
        <v>89</v>
      </c>
      <c r="N22" s="24">
        <f t="shared" si="4"/>
        <v>7</v>
      </c>
      <c r="O22" s="24">
        <v>36</v>
      </c>
      <c r="P22" s="24">
        <f t="shared" si="6"/>
        <v>264</v>
      </c>
      <c r="Q22" s="27">
        <f t="shared" si="7"/>
        <v>7.333333333333333</v>
      </c>
      <c r="R22" s="28" t="str">
        <f t="shared" si="8"/>
        <v>-</v>
      </c>
      <c r="S22" s="51"/>
    </row>
    <row r="23" spans="1:19" ht="18.75" x14ac:dyDescent="0.25">
      <c r="A23" s="24">
        <v>16</v>
      </c>
      <c r="B23" s="25" t="s">
        <v>51</v>
      </c>
      <c r="C23" s="26" t="s">
        <v>89</v>
      </c>
      <c r="D23" s="24">
        <f t="shared" si="5"/>
        <v>7</v>
      </c>
      <c r="E23" s="24" t="s">
        <v>86</v>
      </c>
      <c r="F23" s="24">
        <f t="shared" si="0"/>
        <v>9</v>
      </c>
      <c r="G23" s="24" t="s">
        <v>86</v>
      </c>
      <c r="H23" s="24">
        <f t="shared" si="1"/>
        <v>9</v>
      </c>
      <c r="I23" s="24" t="s">
        <v>89</v>
      </c>
      <c r="J23" s="24">
        <f t="shared" si="2"/>
        <v>7</v>
      </c>
      <c r="K23" s="24" t="s">
        <v>89</v>
      </c>
      <c r="L23" s="24">
        <f t="shared" si="3"/>
        <v>7</v>
      </c>
      <c r="M23" s="24" t="s">
        <v>89</v>
      </c>
      <c r="N23" s="24">
        <f t="shared" si="4"/>
        <v>7</v>
      </c>
      <c r="O23" s="24">
        <v>36</v>
      </c>
      <c r="P23" s="24">
        <f t="shared" si="6"/>
        <v>276</v>
      </c>
      <c r="Q23" s="27">
        <f t="shared" si="7"/>
        <v>7.666666666666667</v>
      </c>
      <c r="R23" s="28" t="str">
        <f t="shared" si="8"/>
        <v>-</v>
      </c>
      <c r="S23" s="51"/>
    </row>
    <row r="24" spans="1:19" ht="18.75" x14ac:dyDescent="0.25">
      <c r="A24" s="24">
        <v>17</v>
      </c>
      <c r="B24" s="25" t="s">
        <v>52</v>
      </c>
      <c r="C24" s="26" t="s">
        <v>90</v>
      </c>
      <c r="D24" s="24">
        <f t="shared" si="5"/>
        <v>5</v>
      </c>
      <c r="E24" s="24" t="s">
        <v>91</v>
      </c>
      <c r="F24" s="24">
        <f t="shared" si="0"/>
        <v>4</v>
      </c>
      <c r="G24" s="24" t="s">
        <v>91</v>
      </c>
      <c r="H24" s="24">
        <f t="shared" si="1"/>
        <v>4</v>
      </c>
      <c r="I24" s="24" t="s">
        <v>89</v>
      </c>
      <c r="J24" s="24">
        <f t="shared" si="2"/>
        <v>7</v>
      </c>
      <c r="K24" s="24" t="s">
        <v>91</v>
      </c>
      <c r="L24" s="24">
        <f t="shared" si="3"/>
        <v>4</v>
      </c>
      <c r="M24" s="24" t="s">
        <v>89</v>
      </c>
      <c r="N24" s="24">
        <f t="shared" si="4"/>
        <v>7</v>
      </c>
      <c r="O24" s="24">
        <v>36</v>
      </c>
      <c r="P24" s="24">
        <f t="shared" si="6"/>
        <v>186</v>
      </c>
      <c r="Q24" s="27">
        <f t="shared" si="7"/>
        <v>5.166666666666667</v>
      </c>
      <c r="R24" s="28" t="str">
        <f t="shared" si="8"/>
        <v>-</v>
      </c>
      <c r="S24" s="51"/>
    </row>
    <row r="25" spans="1:19" ht="18.75" x14ac:dyDescent="0.25">
      <c r="A25" s="24">
        <v>18</v>
      </c>
      <c r="B25" s="25" t="s">
        <v>53</v>
      </c>
      <c r="C25" s="26" t="s">
        <v>90</v>
      </c>
      <c r="D25" s="24">
        <f t="shared" si="5"/>
        <v>5</v>
      </c>
      <c r="E25" s="24" t="s">
        <v>91</v>
      </c>
      <c r="F25" s="24">
        <f t="shared" si="0"/>
        <v>4</v>
      </c>
      <c r="G25" s="24" t="s">
        <v>91</v>
      </c>
      <c r="H25" s="24">
        <f t="shared" si="1"/>
        <v>4</v>
      </c>
      <c r="I25" s="24" t="s">
        <v>89</v>
      </c>
      <c r="J25" s="24">
        <f t="shared" si="2"/>
        <v>7</v>
      </c>
      <c r="K25" s="24" t="s">
        <v>90</v>
      </c>
      <c r="L25" s="24">
        <f t="shared" si="3"/>
        <v>5</v>
      </c>
      <c r="M25" s="24" t="s">
        <v>89</v>
      </c>
      <c r="N25" s="24">
        <f t="shared" si="4"/>
        <v>7</v>
      </c>
      <c r="O25" s="24">
        <v>36</v>
      </c>
      <c r="P25" s="24">
        <f t="shared" si="6"/>
        <v>192</v>
      </c>
      <c r="Q25" s="27">
        <f t="shared" si="7"/>
        <v>5.333333333333333</v>
      </c>
      <c r="R25" s="28" t="str">
        <f t="shared" si="8"/>
        <v>-</v>
      </c>
      <c r="S25" s="51"/>
    </row>
    <row r="26" spans="1:19" ht="18.75" x14ac:dyDescent="0.25">
      <c r="A26" s="24">
        <v>19</v>
      </c>
      <c r="B26" s="25" t="s">
        <v>54</v>
      </c>
      <c r="C26" s="26" t="s">
        <v>86</v>
      </c>
      <c r="D26" s="24">
        <f t="shared" si="5"/>
        <v>9</v>
      </c>
      <c r="E26" s="24" t="s">
        <v>90</v>
      </c>
      <c r="F26" s="24">
        <f t="shared" si="0"/>
        <v>5</v>
      </c>
      <c r="G26" s="24" t="s">
        <v>87</v>
      </c>
      <c r="H26" s="24">
        <f t="shared" ref="H26:H33" si="9">IF(G26="AA",10, IF(G26="AB",9, IF(G26="BB",8, IF(G26="BC",7,IF(G26="CC",6, IF(G26="CD",5, IF(G26="DD",4,IF(G26="F",0))))))))</f>
        <v>8</v>
      </c>
      <c r="I26" s="24" t="s">
        <v>86</v>
      </c>
      <c r="J26" s="24">
        <f t="shared" si="2"/>
        <v>9</v>
      </c>
      <c r="K26" s="24" t="s">
        <v>88</v>
      </c>
      <c r="L26" s="24">
        <f t="shared" si="3"/>
        <v>6</v>
      </c>
      <c r="M26" s="24" t="s">
        <v>89</v>
      </c>
      <c r="N26" s="24">
        <f t="shared" si="4"/>
        <v>7</v>
      </c>
      <c r="O26" s="24">
        <v>36</v>
      </c>
      <c r="P26" s="24">
        <f t="shared" si="6"/>
        <v>264</v>
      </c>
      <c r="Q26" s="27">
        <f t="shared" si="7"/>
        <v>7.333333333333333</v>
      </c>
      <c r="R26" s="28" t="str">
        <f t="shared" si="8"/>
        <v>-</v>
      </c>
      <c r="S26" s="51"/>
    </row>
    <row r="27" spans="1:19" ht="18.75" x14ac:dyDescent="0.25">
      <c r="A27" s="24">
        <v>20</v>
      </c>
      <c r="B27" s="25" t="s">
        <v>55</v>
      </c>
      <c r="C27" s="26" t="s">
        <v>88</v>
      </c>
      <c r="D27" s="24">
        <f t="shared" si="5"/>
        <v>6</v>
      </c>
      <c r="E27" s="24" t="s">
        <v>88</v>
      </c>
      <c r="F27" s="24">
        <f t="shared" si="0"/>
        <v>6</v>
      </c>
      <c r="G27" s="24" t="s">
        <v>92</v>
      </c>
      <c r="H27" s="24">
        <f t="shared" si="9"/>
        <v>10</v>
      </c>
      <c r="I27" s="24" t="s">
        <v>87</v>
      </c>
      <c r="J27" s="24">
        <f t="shared" si="2"/>
        <v>8</v>
      </c>
      <c r="K27" s="24" t="s">
        <v>90</v>
      </c>
      <c r="L27" s="24">
        <f t="shared" si="3"/>
        <v>5</v>
      </c>
      <c r="M27" s="24" t="s">
        <v>88</v>
      </c>
      <c r="N27" s="24">
        <f t="shared" si="4"/>
        <v>6</v>
      </c>
      <c r="O27" s="24">
        <v>36</v>
      </c>
      <c r="P27" s="24">
        <f t="shared" si="6"/>
        <v>246</v>
      </c>
      <c r="Q27" s="27">
        <f t="shared" si="7"/>
        <v>6.833333333333333</v>
      </c>
      <c r="R27" s="28" t="str">
        <f t="shared" si="8"/>
        <v>-</v>
      </c>
      <c r="S27" s="51"/>
    </row>
    <row r="28" spans="1:19" ht="18.75" x14ac:dyDescent="0.25">
      <c r="A28" s="24">
        <v>21</v>
      </c>
      <c r="B28" s="25" t="s">
        <v>56</v>
      </c>
      <c r="C28" s="26" t="s">
        <v>88</v>
      </c>
      <c r="D28" s="24">
        <f t="shared" si="5"/>
        <v>6</v>
      </c>
      <c r="E28" s="45" t="s">
        <v>27</v>
      </c>
      <c r="F28" s="24">
        <f t="shared" si="0"/>
        <v>0</v>
      </c>
      <c r="G28" s="24" t="s">
        <v>91</v>
      </c>
      <c r="H28" s="24">
        <f t="shared" si="9"/>
        <v>4</v>
      </c>
      <c r="I28" s="24" t="s">
        <v>88</v>
      </c>
      <c r="J28" s="24">
        <f t="shared" si="2"/>
        <v>6</v>
      </c>
      <c r="K28" s="24" t="s">
        <v>89</v>
      </c>
      <c r="L28" s="24">
        <f t="shared" si="3"/>
        <v>7</v>
      </c>
      <c r="M28" s="24" t="s">
        <v>90</v>
      </c>
      <c r="N28" s="24">
        <f t="shared" si="4"/>
        <v>5</v>
      </c>
      <c r="O28" s="24">
        <v>36</v>
      </c>
      <c r="P28" s="24">
        <f t="shared" si="6"/>
        <v>168</v>
      </c>
      <c r="Q28" s="27">
        <f t="shared" si="7"/>
        <v>4.666666666666667</v>
      </c>
      <c r="R28" s="28" t="str">
        <f t="shared" si="8"/>
        <v>***</v>
      </c>
      <c r="S28" s="51"/>
    </row>
    <row r="29" spans="1:19" ht="18.75" x14ac:dyDescent="0.25">
      <c r="A29" s="24">
        <v>22</v>
      </c>
      <c r="B29" s="25" t="s">
        <v>57</v>
      </c>
      <c r="C29" s="26" t="s">
        <v>86</v>
      </c>
      <c r="D29" s="24">
        <f t="shared" si="5"/>
        <v>9</v>
      </c>
      <c r="E29" s="24" t="s">
        <v>90</v>
      </c>
      <c r="F29" s="24">
        <f t="shared" si="0"/>
        <v>5</v>
      </c>
      <c r="G29" s="24" t="s">
        <v>89</v>
      </c>
      <c r="H29" s="24">
        <f t="shared" si="9"/>
        <v>7</v>
      </c>
      <c r="I29" s="24" t="s">
        <v>86</v>
      </c>
      <c r="J29" s="24">
        <f t="shared" si="2"/>
        <v>9</v>
      </c>
      <c r="K29" s="24" t="s">
        <v>88</v>
      </c>
      <c r="L29" s="24">
        <f t="shared" si="3"/>
        <v>6</v>
      </c>
      <c r="M29" s="24" t="s">
        <v>89</v>
      </c>
      <c r="N29" s="24">
        <f t="shared" si="4"/>
        <v>7</v>
      </c>
      <c r="O29" s="24">
        <v>36</v>
      </c>
      <c r="P29" s="24">
        <f t="shared" si="6"/>
        <v>258</v>
      </c>
      <c r="Q29" s="27">
        <f t="shared" si="7"/>
        <v>7.166666666666667</v>
      </c>
      <c r="R29" s="28" t="str">
        <f t="shared" si="8"/>
        <v>-</v>
      </c>
      <c r="S29" s="51"/>
    </row>
    <row r="30" spans="1:19" ht="18.75" x14ac:dyDescent="0.25">
      <c r="A30" s="24">
        <v>23</v>
      </c>
      <c r="B30" s="25" t="s">
        <v>58</v>
      </c>
      <c r="C30" s="26" t="s">
        <v>89</v>
      </c>
      <c r="D30" s="24">
        <f t="shared" si="5"/>
        <v>7</v>
      </c>
      <c r="E30" s="45" t="s">
        <v>27</v>
      </c>
      <c r="F30" s="24">
        <f t="shared" si="0"/>
        <v>0</v>
      </c>
      <c r="G30" s="24" t="s">
        <v>91</v>
      </c>
      <c r="H30" s="24">
        <f t="shared" si="9"/>
        <v>4</v>
      </c>
      <c r="I30" s="24" t="s">
        <v>91</v>
      </c>
      <c r="J30" s="24">
        <f t="shared" si="2"/>
        <v>4</v>
      </c>
      <c r="K30" s="24" t="s">
        <v>91</v>
      </c>
      <c r="L30" s="24">
        <f t="shared" si="3"/>
        <v>4</v>
      </c>
      <c r="M30" s="24" t="s">
        <v>90</v>
      </c>
      <c r="N30" s="24">
        <f t="shared" si="4"/>
        <v>5</v>
      </c>
      <c r="O30" s="24">
        <v>36</v>
      </c>
      <c r="P30" s="24">
        <f t="shared" si="6"/>
        <v>144</v>
      </c>
      <c r="Q30" s="27">
        <f t="shared" si="7"/>
        <v>4</v>
      </c>
      <c r="R30" s="28" t="str">
        <f t="shared" si="8"/>
        <v>***</v>
      </c>
      <c r="S30" s="51"/>
    </row>
    <row r="31" spans="1:19" ht="18.75" x14ac:dyDescent="0.25">
      <c r="A31" s="24">
        <v>24</v>
      </c>
      <c r="B31" s="25" t="s">
        <v>59</v>
      </c>
      <c r="C31" s="26" t="s">
        <v>88</v>
      </c>
      <c r="D31" s="24">
        <f t="shared" si="5"/>
        <v>6</v>
      </c>
      <c r="E31" s="24" t="s">
        <v>88</v>
      </c>
      <c r="F31" s="24">
        <f t="shared" si="0"/>
        <v>6</v>
      </c>
      <c r="G31" s="24" t="s">
        <v>89</v>
      </c>
      <c r="H31" s="24">
        <f t="shared" si="9"/>
        <v>7</v>
      </c>
      <c r="I31" s="24" t="s">
        <v>89</v>
      </c>
      <c r="J31" s="24">
        <f t="shared" si="2"/>
        <v>7</v>
      </c>
      <c r="K31" s="24" t="s">
        <v>88</v>
      </c>
      <c r="L31" s="24">
        <f t="shared" si="3"/>
        <v>6</v>
      </c>
      <c r="M31" s="24" t="s">
        <v>89</v>
      </c>
      <c r="N31" s="24">
        <f t="shared" si="4"/>
        <v>7</v>
      </c>
      <c r="O31" s="24">
        <v>36</v>
      </c>
      <c r="P31" s="24">
        <f t="shared" si="6"/>
        <v>234</v>
      </c>
      <c r="Q31" s="27">
        <f t="shared" si="7"/>
        <v>6.5</v>
      </c>
      <c r="R31" s="28" t="str">
        <f t="shared" si="8"/>
        <v>-</v>
      </c>
      <c r="S31" s="51"/>
    </row>
    <row r="32" spans="1:19" ht="18.75" x14ac:dyDescent="0.25">
      <c r="A32" s="24">
        <v>25</v>
      </c>
      <c r="B32" s="25" t="s">
        <v>60</v>
      </c>
      <c r="C32" s="26" t="s">
        <v>88</v>
      </c>
      <c r="D32" s="24">
        <f t="shared" si="5"/>
        <v>6</v>
      </c>
      <c r="E32" s="24" t="s">
        <v>88</v>
      </c>
      <c r="F32" s="24">
        <f t="shared" si="0"/>
        <v>6</v>
      </c>
      <c r="G32" s="24" t="s">
        <v>89</v>
      </c>
      <c r="H32" s="24">
        <f t="shared" si="9"/>
        <v>7</v>
      </c>
      <c r="I32" s="24" t="s">
        <v>89</v>
      </c>
      <c r="J32" s="24">
        <f t="shared" si="2"/>
        <v>7</v>
      </c>
      <c r="K32" s="24" t="s">
        <v>87</v>
      </c>
      <c r="L32" s="24">
        <f t="shared" si="3"/>
        <v>8</v>
      </c>
      <c r="M32" s="24" t="s">
        <v>89</v>
      </c>
      <c r="N32" s="24">
        <f t="shared" si="4"/>
        <v>7</v>
      </c>
      <c r="O32" s="24">
        <v>36</v>
      </c>
      <c r="P32" s="24">
        <f t="shared" si="6"/>
        <v>246</v>
      </c>
      <c r="Q32" s="27">
        <f t="shared" si="7"/>
        <v>6.833333333333333</v>
      </c>
      <c r="R32" s="28" t="str">
        <f t="shared" si="8"/>
        <v>-</v>
      </c>
      <c r="S32" s="51"/>
    </row>
    <row r="33" spans="1:19" s="9" customFormat="1" ht="18.75" x14ac:dyDescent="0.25">
      <c r="A33" s="24">
        <v>26</v>
      </c>
      <c r="B33" s="25" t="s">
        <v>61</v>
      </c>
      <c r="C33" s="26" t="s">
        <v>87</v>
      </c>
      <c r="D33" s="24">
        <f t="shared" si="5"/>
        <v>8</v>
      </c>
      <c r="E33" s="24" t="s">
        <v>88</v>
      </c>
      <c r="F33" s="24">
        <f t="shared" si="0"/>
        <v>6</v>
      </c>
      <c r="G33" s="24" t="s">
        <v>88</v>
      </c>
      <c r="H33" s="24">
        <f t="shared" si="9"/>
        <v>6</v>
      </c>
      <c r="I33" s="24" t="s">
        <v>87</v>
      </c>
      <c r="J33" s="24">
        <f t="shared" si="2"/>
        <v>8</v>
      </c>
      <c r="K33" s="24" t="s">
        <v>90</v>
      </c>
      <c r="L33" s="24">
        <f t="shared" si="3"/>
        <v>5</v>
      </c>
      <c r="M33" s="24" t="s">
        <v>89</v>
      </c>
      <c r="N33" s="24">
        <f t="shared" si="4"/>
        <v>7</v>
      </c>
      <c r="O33" s="24">
        <v>36</v>
      </c>
      <c r="P33" s="24">
        <f t="shared" si="6"/>
        <v>240</v>
      </c>
      <c r="Q33" s="27">
        <f t="shared" si="7"/>
        <v>6.666666666666667</v>
      </c>
      <c r="R33" s="28" t="str">
        <f t="shared" si="8"/>
        <v>-</v>
      </c>
      <c r="S33" s="51"/>
    </row>
    <row r="34" spans="1:19" ht="18.75" x14ac:dyDescent="0.25">
      <c r="A34" s="24">
        <v>27</v>
      </c>
      <c r="B34" s="25" t="s">
        <v>62</v>
      </c>
      <c r="C34" s="26" t="s">
        <v>88</v>
      </c>
      <c r="D34" s="24">
        <f t="shared" si="5"/>
        <v>6</v>
      </c>
      <c r="E34" s="24" t="s">
        <v>90</v>
      </c>
      <c r="F34" s="24">
        <f t="shared" si="0"/>
        <v>5</v>
      </c>
      <c r="G34" s="24" t="s">
        <v>90</v>
      </c>
      <c r="H34" s="24">
        <f t="shared" si="1"/>
        <v>5</v>
      </c>
      <c r="I34" s="24" t="s">
        <v>88</v>
      </c>
      <c r="J34" s="24">
        <f t="shared" si="2"/>
        <v>6</v>
      </c>
      <c r="K34" s="24" t="s">
        <v>89</v>
      </c>
      <c r="L34" s="24">
        <f t="shared" si="3"/>
        <v>7</v>
      </c>
      <c r="M34" s="24" t="s">
        <v>88</v>
      </c>
      <c r="N34" s="24">
        <f t="shared" si="4"/>
        <v>6</v>
      </c>
      <c r="O34" s="24">
        <v>36</v>
      </c>
      <c r="P34" s="24">
        <f t="shared" si="6"/>
        <v>210</v>
      </c>
      <c r="Q34" s="27">
        <f t="shared" si="7"/>
        <v>5.833333333333333</v>
      </c>
      <c r="R34" s="28" t="str">
        <f t="shared" si="8"/>
        <v>-</v>
      </c>
      <c r="S34" s="51"/>
    </row>
    <row r="35" spans="1:19" ht="18.75" x14ac:dyDescent="0.25">
      <c r="A35" s="24">
        <v>28</v>
      </c>
      <c r="B35" s="25" t="s">
        <v>63</v>
      </c>
      <c r="C35" s="26" t="s">
        <v>89</v>
      </c>
      <c r="D35" s="24">
        <f t="shared" si="5"/>
        <v>7</v>
      </c>
      <c r="E35" s="24" t="s">
        <v>88</v>
      </c>
      <c r="F35" s="24">
        <f t="shared" si="0"/>
        <v>6</v>
      </c>
      <c r="G35" s="24" t="s">
        <v>91</v>
      </c>
      <c r="H35" s="24">
        <f t="shared" si="1"/>
        <v>4</v>
      </c>
      <c r="I35" s="24" t="s">
        <v>89</v>
      </c>
      <c r="J35" s="24">
        <f t="shared" si="2"/>
        <v>7</v>
      </c>
      <c r="K35" s="24" t="s">
        <v>91</v>
      </c>
      <c r="L35" s="24">
        <f t="shared" si="3"/>
        <v>4</v>
      </c>
      <c r="M35" s="24" t="s">
        <v>88</v>
      </c>
      <c r="N35" s="24">
        <f t="shared" si="4"/>
        <v>6</v>
      </c>
      <c r="O35" s="24">
        <v>36</v>
      </c>
      <c r="P35" s="24">
        <f t="shared" si="6"/>
        <v>204</v>
      </c>
      <c r="Q35" s="27">
        <f t="shared" si="7"/>
        <v>5.666666666666667</v>
      </c>
      <c r="R35" s="28" t="str">
        <f t="shared" si="8"/>
        <v>-</v>
      </c>
      <c r="S35" s="52"/>
    </row>
    <row r="36" spans="1:19" ht="12" customHeight="1" x14ac:dyDescent="0.3">
      <c r="A36" s="35"/>
      <c r="B36" s="36"/>
      <c r="C36" s="37"/>
      <c r="D36" s="37"/>
      <c r="E36" s="37"/>
      <c r="F36" s="37"/>
      <c r="G36" s="38"/>
      <c r="H36" s="38"/>
      <c r="I36" s="37"/>
      <c r="J36" s="37"/>
      <c r="K36" s="38"/>
      <c r="L36" s="38"/>
      <c r="M36" s="35"/>
      <c r="N36" s="35"/>
      <c r="O36" s="35"/>
      <c r="P36" s="35"/>
      <c r="Q36" s="35"/>
      <c r="R36" s="35"/>
    </row>
    <row r="37" spans="1:19" ht="15.75" x14ac:dyDescent="0.25">
      <c r="A37" s="17" t="s">
        <v>16</v>
      </c>
      <c r="B37" s="17"/>
      <c r="C37" s="17"/>
      <c r="D37" s="17"/>
      <c r="E37" s="17"/>
      <c r="F37" s="17"/>
      <c r="G37" s="17"/>
      <c r="H37" s="17"/>
      <c r="I37" s="17"/>
      <c r="J37" s="18"/>
      <c r="K37" s="19"/>
      <c r="L37" s="19"/>
      <c r="M37" s="20"/>
      <c r="N37" s="20"/>
      <c r="O37" s="5"/>
      <c r="P37" s="5"/>
      <c r="Q37" s="5"/>
      <c r="R37" s="5"/>
    </row>
    <row r="38" spans="1:19" ht="15.75" x14ac:dyDescent="0.25">
      <c r="A38" s="55" t="s">
        <v>26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"/>
      <c r="P38" s="5"/>
      <c r="Q38" s="5"/>
      <c r="R38" s="5"/>
    </row>
    <row r="39" spans="1:19" ht="30.75" customHeight="1" x14ac:dyDescent="0.25">
      <c r="A39" s="1"/>
      <c r="B39" s="6"/>
      <c r="C39" s="3"/>
      <c r="D39" s="3"/>
      <c r="E39" s="3"/>
      <c r="F39" s="3"/>
      <c r="G39" s="3"/>
      <c r="H39" s="3"/>
      <c r="I39" s="3"/>
      <c r="J39" s="3"/>
      <c r="K39" s="4"/>
      <c r="L39" s="4"/>
      <c r="M39" s="5"/>
      <c r="N39" s="5"/>
      <c r="O39" s="5"/>
      <c r="P39" s="5"/>
      <c r="Q39" s="5"/>
      <c r="R39" s="5"/>
    </row>
    <row r="40" spans="1:19" ht="0.75" customHeight="1" x14ac:dyDescent="0.25">
      <c r="A40" s="1"/>
      <c r="B40" s="2"/>
      <c r="C40" s="3"/>
      <c r="D40" s="3"/>
      <c r="E40" s="3"/>
      <c r="F40" s="3"/>
      <c r="G40" s="3"/>
      <c r="H40" s="3"/>
      <c r="I40" s="3"/>
      <c r="J40" s="3"/>
      <c r="K40" s="4"/>
      <c r="L40" s="4"/>
      <c r="M40" s="5"/>
      <c r="N40" s="5"/>
      <c r="O40" s="5"/>
      <c r="P40" s="5"/>
      <c r="Q40" s="5"/>
      <c r="R40" s="5"/>
    </row>
    <row r="41" spans="1:19" ht="15.75" hidden="1" x14ac:dyDescent="0.25">
      <c r="A41" s="1"/>
      <c r="B41" s="2"/>
      <c r="C41" s="3"/>
      <c r="D41" s="3"/>
      <c r="E41" s="3"/>
      <c r="F41" s="3"/>
      <c r="G41" s="3"/>
      <c r="H41" s="3"/>
      <c r="I41" s="3"/>
      <c r="J41" s="3"/>
      <c r="K41" s="4"/>
      <c r="L41" s="4"/>
      <c r="M41" s="5"/>
      <c r="N41" s="5"/>
      <c r="O41" s="5"/>
      <c r="P41" s="5"/>
      <c r="Q41" s="5"/>
      <c r="R41" s="5"/>
    </row>
    <row r="42" spans="1:19" ht="15.75" customHeight="1" x14ac:dyDescent="0.25">
      <c r="A42" s="1"/>
      <c r="B42" s="53" t="s">
        <v>17</v>
      </c>
      <c r="C42" s="53"/>
      <c r="D42" s="53" t="s">
        <v>18</v>
      </c>
      <c r="E42" s="53"/>
      <c r="F42" s="53"/>
      <c r="G42" s="53" t="s">
        <v>84</v>
      </c>
      <c r="H42" s="53"/>
      <c r="I42" s="53"/>
      <c r="J42" s="53"/>
      <c r="K42" s="54" t="s">
        <v>19</v>
      </c>
      <c r="L42" s="54"/>
      <c r="O42" s="53" t="s">
        <v>85</v>
      </c>
      <c r="P42" s="53"/>
      <c r="Q42" s="53"/>
      <c r="R42" s="5"/>
    </row>
    <row r="43" spans="1:19" ht="15.75" x14ac:dyDescent="0.25">
      <c r="A43" s="1"/>
      <c r="B43" s="7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  <c r="O43" s="5"/>
      <c r="P43" s="5"/>
      <c r="Q43" s="5"/>
      <c r="R43" s="5"/>
    </row>
    <row r="44" spans="1:19" ht="57.75" customHeight="1" x14ac:dyDescent="0.25">
      <c r="A44" s="1"/>
      <c r="B44" s="7"/>
      <c r="D44" s="64" t="s">
        <v>94</v>
      </c>
      <c r="E44" s="64"/>
      <c r="F44" s="64"/>
      <c r="G44" s="64"/>
      <c r="H44" s="64"/>
      <c r="I44" s="64"/>
      <c r="J44" s="64"/>
      <c r="K44" s="64"/>
      <c r="L44" s="64"/>
      <c r="M44" s="64"/>
      <c r="N44" s="8"/>
      <c r="O44" s="5"/>
      <c r="P44" s="5"/>
      <c r="Q44" s="5"/>
      <c r="R44" s="5"/>
    </row>
    <row r="45" spans="1:19" ht="15.75" hidden="1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4"/>
      <c r="L45" s="4"/>
      <c r="M45" s="5"/>
      <c r="N45" s="5"/>
      <c r="O45" s="5"/>
      <c r="P45" s="5"/>
      <c r="Q45" s="5"/>
      <c r="R45" s="5"/>
    </row>
    <row r="46" spans="1:19" hidden="1" x14ac:dyDescent="0.25"/>
    <row r="47" spans="1:19" hidden="1" x14ac:dyDescent="0.25"/>
    <row r="48" spans="1:19" hidden="1" x14ac:dyDescent="0.25"/>
    <row r="49" spans="1:18" hidden="1" x14ac:dyDescent="0.25"/>
    <row r="50" spans="1:18" hidden="1" x14ac:dyDescent="0.25"/>
    <row r="51" spans="1:18" hidden="1" x14ac:dyDescent="0.25"/>
    <row r="52" spans="1:18" hidden="1" x14ac:dyDescent="0.25">
      <c r="P52" s="14" t="s">
        <v>25</v>
      </c>
    </row>
    <row r="53" spans="1:18" ht="14.25" hidden="1" customHeight="1" x14ac:dyDescent="0.25"/>
    <row r="54" spans="1:18" hidden="1" x14ac:dyDescent="0.25"/>
    <row r="55" spans="1:18" hidden="1" x14ac:dyDescent="0.25"/>
    <row r="56" spans="1:18" hidden="1" x14ac:dyDescent="0.25"/>
    <row r="57" spans="1:18" hidden="1" x14ac:dyDescent="0.25"/>
    <row r="58" spans="1:18" ht="14.25" hidden="1" customHeight="1" x14ac:dyDescent="0.25"/>
    <row r="59" spans="1:18" hidden="1" x14ac:dyDescent="0.25"/>
    <row r="60" spans="1:18" hidden="1" x14ac:dyDescent="0.25"/>
    <row r="61" spans="1:18" hidden="1" x14ac:dyDescent="0.25"/>
    <row r="62" spans="1:18" hidden="1" x14ac:dyDescent="0.25"/>
    <row r="63" spans="1:18" hidden="1" x14ac:dyDescent="0.25"/>
    <row r="64" spans="1:18" ht="18.75" hidden="1" x14ac:dyDescent="0.25">
      <c r="A64" s="56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</row>
    <row r="65" spans="1:19" ht="30" customHeight="1" x14ac:dyDescent="0.25">
      <c r="A65" s="58" t="s">
        <v>1</v>
      </c>
      <c r="B65" s="59" t="s">
        <v>2</v>
      </c>
      <c r="C65" s="59" t="s">
        <v>3</v>
      </c>
      <c r="D65" s="59"/>
      <c r="E65" s="59" t="s">
        <v>4</v>
      </c>
      <c r="F65" s="59"/>
      <c r="G65" s="59" t="s">
        <v>5</v>
      </c>
      <c r="H65" s="59"/>
      <c r="I65" s="59" t="s">
        <v>6</v>
      </c>
      <c r="J65" s="59"/>
      <c r="K65" s="59" t="s">
        <v>7</v>
      </c>
      <c r="L65" s="59"/>
      <c r="M65" s="59" t="s">
        <v>8</v>
      </c>
      <c r="N65" s="59"/>
      <c r="O65" s="58" t="s">
        <v>9</v>
      </c>
      <c r="P65" s="58" t="s">
        <v>10</v>
      </c>
      <c r="Q65" s="29" t="s">
        <v>11</v>
      </c>
      <c r="R65" s="30" t="s">
        <v>12</v>
      </c>
    </row>
    <row r="66" spans="1:19" ht="18" customHeight="1" x14ac:dyDescent="0.25">
      <c r="A66" s="58"/>
      <c r="B66" s="58"/>
      <c r="C66" s="59" t="s">
        <v>83</v>
      </c>
      <c r="D66" s="59"/>
      <c r="E66" s="59" t="s">
        <v>20</v>
      </c>
      <c r="F66" s="59"/>
      <c r="G66" s="59" t="s">
        <v>24</v>
      </c>
      <c r="H66" s="59"/>
      <c r="I66" s="59" t="s">
        <v>21</v>
      </c>
      <c r="J66" s="59"/>
      <c r="K66" s="59" t="s">
        <v>22</v>
      </c>
      <c r="L66" s="59"/>
      <c r="M66" s="59" t="s">
        <v>23</v>
      </c>
      <c r="N66" s="59"/>
      <c r="O66" s="58"/>
      <c r="P66" s="58"/>
      <c r="Q66" s="30" t="s">
        <v>13</v>
      </c>
      <c r="R66" s="30" t="s">
        <v>14</v>
      </c>
    </row>
    <row r="67" spans="1:19" ht="16.5" customHeight="1" x14ac:dyDescent="0.25">
      <c r="A67" s="58"/>
      <c r="B67" s="58"/>
      <c r="C67" s="31" t="s">
        <v>15</v>
      </c>
      <c r="D67" s="31">
        <v>6</v>
      </c>
      <c r="E67" s="31" t="s">
        <v>15</v>
      </c>
      <c r="F67" s="31">
        <v>6</v>
      </c>
      <c r="G67" s="31" t="s">
        <v>15</v>
      </c>
      <c r="H67" s="31">
        <v>6</v>
      </c>
      <c r="I67" s="31" t="s">
        <v>15</v>
      </c>
      <c r="J67" s="31">
        <v>6</v>
      </c>
      <c r="K67" s="31" t="s">
        <v>15</v>
      </c>
      <c r="L67" s="31">
        <v>6</v>
      </c>
      <c r="M67" s="31" t="s">
        <v>15</v>
      </c>
      <c r="N67" s="31">
        <v>6</v>
      </c>
      <c r="O67" s="58"/>
      <c r="P67" s="58"/>
      <c r="Q67" s="32" t="s">
        <v>12</v>
      </c>
      <c r="R67" s="32">
        <v>5</v>
      </c>
      <c r="S67" s="51"/>
    </row>
    <row r="68" spans="1:19" ht="18.75" x14ac:dyDescent="0.25">
      <c r="A68" s="24">
        <v>1</v>
      </c>
      <c r="B68" s="25" t="s">
        <v>64</v>
      </c>
      <c r="C68" s="26" t="s">
        <v>91</v>
      </c>
      <c r="D68" s="24">
        <f>IF(C68="AA",10, IF(C68="AB",9, IF(C68="BB",8, IF(C68="BC",7,IF(C68="CC",6, IF(C68="CD",5, IF(C68="DD",4,IF(C68="F",0))))))))</f>
        <v>4</v>
      </c>
      <c r="E68" s="24" t="s">
        <v>89</v>
      </c>
      <c r="F68" s="24">
        <f t="shared" ref="F68:F84" si="10">IF(E68="AA",10, IF(E68="AB",9, IF(E68="BB",8, IF(E68="BC",7,IF(E68="CC",6, IF(E68="CD",5, IF(E68="DD",4,IF(E68="F",0))))))))</f>
        <v>7</v>
      </c>
      <c r="G68" s="24" t="s">
        <v>91</v>
      </c>
      <c r="H68" s="24">
        <f t="shared" ref="H68:H84" si="11">IF(G68="AA",10, IF(G68="AB",9, IF(G68="BB",8, IF(G68="BC",7,IF(G68="CC",6, IF(G68="CD",5, IF(G68="DD",4,IF(G68="F",0))))))))</f>
        <v>4</v>
      </c>
      <c r="I68" s="24" t="s">
        <v>88</v>
      </c>
      <c r="J68" s="24">
        <f t="shared" ref="J68:J84" si="12">IF(I68="AA",10, IF(I68="AB",9, IF(I68="BB",8, IF(I68="BC",7,IF(I68="CC",6, IF(I68="CD",5, IF(I68="DD",4,IF(I68="F",0))))))))</f>
        <v>6</v>
      </c>
      <c r="K68" s="24" t="s">
        <v>88</v>
      </c>
      <c r="L68" s="24">
        <f t="shared" ref="L68:L84" si="13">IF(K68="AA",10, IF(K68="AB",9, IF(K68="BB",8, IF(K68="BC",7,IF(K68="CC",6, IF(K68="CD",5, IF(K68="DD",4,IF(K68="F",0))))))))</f>
        <v>6</v>
      </c>
      <c r="M68" s="24" t="s">
        <v>88</v>
      </c>
      <c r="N68" s="24">
        <f t="shared" ref="N68:N84" si="14">IF(M68="AA",10, IF(M68="AB",9, IF(M68="BB",8, IF(M68="BC",7,IF(M68="CC",6, IF(M68="CD",5, IF(M68="DD",4,IF(M68="F",0))))))))</f>
        <v>6</v>
      </c>
      <c r="O68" s="24">
        <v>36</v>
      </c>
      <c r="P68" s="24">
        <f>(D68*6+F68*6+H68*6+J68*6+L68*6+N68*6)</f>
        <v>198</v>
      </c>
      <c r="Q68" s="27">
        <f>P68/O68</f>
        <v>5.5</v>
      </c>
      <c r="R68" s="28" t="str">
        <f>IF(Q68&lt;5,"***","-")</f>
        <v>-</v>
      </c>
      <c r="S68" s="51"/>
    </row>
    <row r="69" spans="1:19" s="10" customFormat="1" ht="18.75" x14ac:dyDescent="0.25">
      <c r="A69" s="24">
        <v>2</v>
      </c>
      <c r="B69" s="25" t="s">
        <v>65</v>
      </c>
      <c r="C69" s="26" t="s">
        <v>89</v>
      </c>
      <c r="D69" s="24">
        <f t="shared" ref="D69:D84" si="15">IF(C69="AA",10, IF(C69="AB",9, IF(C69="BB",8, IF(C69="BC",7,IF(C69="CC",6, IF(C69="CD",5, IF(C69="DD",4,IF(C69="F",0))))))))</f>
        <v>7</v>
      </c>
      <c r="E69" s="24" t="s">
        <v>91</v>
      </c>
      <c r="F69" s="24">
        <f t="shared" si="10"/>
        <v>4</v>
      </c>
      <c r="G69" s="45" t="s">
        <v>27</v>
      </c>
      <c r="H69" s="24">
        <f t="shared" si="11"/>
        <v>0</v>
      </c>
      <c r="I69" s="24" t="s">
        <v>89</v>
      </c>
      <c r="J69" s="24">
        <f t="shared" si="12"/>
        <v>7</v>
      </c>
      <c r="K69" s="45" t="s">
        <v>27</v>
      </c>
      <c r="L69" s="24">
        <f t="shared" si="13"/>
        <v>0</v>
      </c>
      <c r="M69" s="24" t="s">
        <v>90</v>
      </c>
      <c r="N69" s="24">
        <f t="shared" si="14"/>
        <v>5</v>
      </c>
      <c r="O69" s="24">
        <v>36</v>
      </c>
      <c r="P69" s="24">
        <f t="shared" ref="P69:P84" si="16">(D69*6+F69*6+H69*6+J69*6+L69*6+N69*6)</f>
        <v>138</v>
      </c>
      <c r="Q69" s="27">
        <f t="shared" ref="Q69:Q84" si="17">P69/O69</f>
        <v>3.8333333333333335</v>
      </c>
      <c r="R69" s="28" t="str">
        <f t="shared" ref="R69:R84" si="18">IF(Q69&lt;5,"***","-")</f>
        <v>***</v>
      </c>
      <c r="S69" s="51"/>
    </row>
    <row r="70" spans="1:19" ht="18.75" x14ac:dyDescent="0.25">
      <c r="A70" s="24">
        <v>3</v>
      </c>
      <c r="B70" s="25" t="s">
        <v>66</v>
      </c>
      <c r="C70" s="26" t="s">
        <v>90</v>
      </c>
      <c r="D70" s="24">
        <f t="shared" si="15"/>
        <v>5</v>
      </c>
      <c r="E70" s="45" t="s">
        <v>27</v>
      </c>
      <c r="F70" s="24">
        <f t="shared" si="10"/>
        <v>0</v>
      </c>
      <c r="G70" s="24" t="s">
        <v>91</v>
      </c>
      <c r="H70" s="24">
        <f t="shared" si="11"/>
        <v>4</v>
      </c>
      <c r="I70" s="24" t="s">
        <v>88</v>
      </c>
      <c r="J70" s="24">
        <f t="shared" si="12"/>
        <v>6</v>
      </c>
      <c r="K70" s="24" t="s">
        <v>91</v>
      </c>
      <c r="L70" s="24">
        <f t="shared" si="13"/>
        <v>4</v>
      </c>
      <c r="M70" s="24" t="s">
        <v>90</v>
      </c>
      <c r="N70" s="24">
        <f t="shared" si="14"/>
        <v>5</v>
      </c>
      <c r="O70" s="24">
        <v>36</v>
      </c>
      <c r="P70" s="24">
        <f t="shared" si="16"/>
        <v>144</v>
      </c>
      <c r="Q70" s="27">
        <f t="shared" si="17"/>
        <v>4</v>
      </c>
      <c r="R70" s="28" t="str">
        <f t="shared" si="18"/>
        <v>***</v>
      </c>
      <c r="S70" s="51"/>
    </row>
    <row r="71" spans="1:19" ht="18.75" x14ac:dyDescent="0.25">
      <c r="A71" s="24">
        <v>4</v>
      </c>
      <c r="B71" s="25" t="s">
        <v>67</v>
      </c>
      <c r="C71" s="26" t="s">
        <v>86</v>
      </c>
      <c r="D71" s="24">
        <f t="shared" si="15"/>
        <v>9</v>
      </c>
      <c r="E71" s="24" t="s">
        <v>89</v>
      </c>
      <c r="F71" s="24">
        <f t="shared" si="10"/>
        <v>7</v>
      </c>
      <c r="G71" s="24" t="s">
        <v>86</v>
      </c>
      <c r="H71" s="24">
        <f t="shared" si="11"/>
        <v>9</v>
      </c>
      <c r="I71" s="24" t="s">
        <v>86</v>
      </c>
      <c r="J71" s="24">
        <f t="shared" si="12"/>
        <v>9</v>
      </c>
      <c r="K71" s="24" t="s">
        <v>89</v>
      </c>
      <c r="L71" s="24">
        <f t="shared" si="13"/>
        <v>7</v>
      </c>
      <c r="M71" s="24" t="s">
        <v>87</v>
      </c>
      <c r="N71" s="24">
        <f t="shared" si="14"/>
        <v>8</v>
      </c>
      <c r="O71" s="24">
        <v>36</v>
      </c>
      <c r="P71" s="24">
        <f t="shared" si="16"/>
        <v>294</v>
      </c>
      <c r="Q71" s="27">
        <f t="shared" si="17"/>
        <v>8.1666666666666661</v>
      </c>
      <c r="R71" s="28" t="str">
        <f t="shared" si="18"/>
        <v>-</v>
      </c>
      <c r="S71" s="51"/>
    </row>
    <row r="72" spans="1:19" ht="18.75" x14ac:dyDescent="0.25">
      <c r="A72" s="24">
        <v>5</v>
      </c>
      <c r="B72" s="25" t="s">
        <v>68</v>
      </c>
      <c r="C72" s="26" t="s">
        <v>87</v>
      </c>
      <c r="D72" s="24">
        <f t="shared" si="15"/>
        <v>8</v>
      </c>
      <c r="E72" s="24" t="s">
        <v>88</v>
      </c>
      <c r="F72" s="24">
        <f t="shared" si="10"/>
        <v>6</v>
      </c>
      <c r="G72" s="24" t="s">
        <v>86</v>
      </c>
      <c r="H72" s="24">
        <f t="shared" si="11"/>
        <v>9</v>
      </c>
      <c r="I72" s="24" t="s">
        <v>89</v>
      </c>
      <c r="J72" s="24">
        <f t="shared" si="12"/>
        <v>7</v>
      </c>
      <c r="K72" s="24" t="s">
        <v>88</v>
      </c>
      <c r="L72" s="24">
        <f t="shared" si="13"/>
        <v>6</v>
      </c>
      <c r="M72" s="24" t="s">
        <v>88</v>
      </c>
      <c r="N72" s="24">
        <f t="shared" si="14"/>
        <v>6</v>
      </c>
      <c r="O72" s="24">
        <v>36</v>
      </c>
      <c r="P72" s="24">
        <f t="shared" si="16"/>
        <v>252</v>
      </c>
      <c r="Q72" s="27">
        <f t="shared" si="17"/>
        <v>7</v>
      </c>
      <c r="R72" s="28" t="str">
        <f t="shared" si="18"/>
        <v>-</v>
      </c>
      <c r="S72" s="51"/>
    </row>
    <row r="73" spans="1:19" s="13" customFormat="1" ht="18.75" x14ac:dyDescent="0.25">
      <c r="A73" s="24">
        <v>6</v>
      </c>
      <c r="B73" s="25" t="s">
        <v>69</v>
      </c>
      <c r="C73" s="26" t="s">
        <v>88</v>
      </c>
      <c r="D73" s="24">
        <f t="shared" si="15"/>
        <v>6</v>
      </c>
      <c r="E73" s="24" t="s">
        <v>90</v>
      </c>
      <c r="F73" s="24">
        <f t="shared" si="10"/>
        <v>5</v>
      </c>
      <c r="G73" s="24" t="s">
        <v>92</v>
      </c>
      <c r="H73" s="24">
        <f t="shared" si="11"/>
        <v>10</v>
      </c>
      <c r="I73" s="24" t="s">
        <v>89</v>
      </c>
      <c r="J73" s="24">
        <f t="shared" si="12"/>
        <v>7</v>
      </c>
      <c r="K73" s="24" t="s">
        <v>88</v>
      </c>
      <c r="L73" s="24">
        <f t="shared" si="13"/>
        <v>6</v>
      </c>
      <c r="M73" s="24" t="s">
        <v>88</v>
      </c>
      <c r="N73" s="24">
        <f t="shared" si="14"/>
        <v>6</v>
      </c>
      <c r="O73" s="24">
        <v>36</v>
      </c>
      <c r="P73" s="24">
        <f t="shared" si="16"/>
        <v>240</v>
      </c>
      <c r="Q73" s="27">
        <f t="shared" si="17"/>
        <v>6.666666666666667</v>
      </c>
      <c r="R73" s="28" t="str">
        <f t="shared" si="18"/>
        <v>-</v>
      </c>
      <c r="S73" s="51"/>
    </row>
    <row r="74" spans="1:19" ht="18.75" x14ac:dyDescent="0.25">
      <c r="A74" s="39">
        <v>7</v>
      </c>
      <c r="B74" s="25" t="s">
        <v>70</v>
      </c>
      <c r="C74" s="40" t="s">
        <v>88</v>
      </c>
      <c r="D74" s="39">
        <f t="shared" si="15"/>
        <v>6</v>
      </c>
      <c r="E74" s="39" t="s">
        <v>90</v>
      </c>
      <c r="F74" s="39">
        <f t="shared" si="10"/>
        <v>5</v>
      </c>
      <c r="G74" s="39" t="s">
        <v>90</v>
      </c>
      <c r="H74" s="39">
        <f t="shared" si="11"/>
        <v>5</v>
      </c>
      <c r="I74" s="39" t="s">
        <v>88</v>
      </c>
      <c r="J74" s="39">
        <f t="shared" si="12"/>
        <v>6</v>
      </c>
      <c r="K74" s="39" t="s">
        <v>91</v>
      </c>
      <c r="L74" s="39">
        <f t="shared" si="13"/>
        <v>4</v>
      </c>
      <c r="M74" s="39" t="s">
        <v>88</v>
      </c>
      <c r="N74" s="39">
        <f t="shared" si="14"/>
        <v>6</v>
      </c>
      <c r="O74" s="39">
        <v>36</v>
      </c>
      <c r="P74" s="39">
        <f t="shared" si="16"/>
        <v>192</v>
      </c>
      <c r="Q74" s="43">
        <f t="shared" si="17"/>
        <v>5.333333333333333</v>
      </c>
      <c r="R74" s="42" t="str">
        <f t="shared" si="18"/>
        <v>-</v>
      </c>
      <c r="S74" s="51"/>
    </row>
    <row r="75" spans="1:19" ht="18.75" x14ac:dyDescent="0.25">
      <c r="A75" s="24">
        <v>8</v>
      </c>
      <c r="B75" s="25" t="s">
        <v>71</v>
      </c>
      <c r="C75" s="26" t="s">
        <v>90</v>
      </c>
      <c r="D75" s="24">
        <f t="shared" si="15"/>
        <v>5</v>
      </c>
      <c r="E75" s="24" t="s">
        <v>90</v>
      </c>
      <c r="F75" s="24">
        <f t="shared" si="10"/>
        <v>5</v>
      </c>
      <c r="G75" s="24" t="s">
        <v>91</v>
      </c>
      <c r="H75" s="24">
        <f t="shared" si="11"/>
        <v>4</v>
      </c>
      <c r="I75" s="24" t="s">
        <v>90</v>
      </c>
      <c r="J75" s="24">
        <f t="shared" si="12"/>
        <v>5</v>
      </c>
      <c r="K75" s="24" t="s">
        <v>90</v>
      </c>
      <c r="L75" s="24">
        <f t="shared" si="13"/>
        <v>5</v>
      </c>
      <c r="M75" s="24" t="s">
        <v>89</v>
      </c>
      <c r="N75" s="24">
        <f t="shared" si="14"/>
        <v>7</v>
      </c>
      <c r="O75" s="24">
        <v>36</v>
      </c>
      <c r="P75" s="24">
        <f t="shared" si="16"/>
        <v>186</v>
      </c>
      <c r="Q75" s="27">
        <f t="shared" si="17"/>
        <v>5.166666666666667</v>
      </c>
      <c r="R75" s="28" t="str">
        <f t="shared" si="18"/>
        <v>-</v>
      </c>
      <c r="S75" s="51"/>
    </row>
    <row r="76" spans="1:19" s="9" customFormat="1" ht="18.75" x14ac:dyDescent="0.25">
      <c r="A76" s="47">
        <v>9</v>
      </c>
      <c r="B76" s="48" t="s">
        <v>72</v>
      </c>
      <c r="C76" s="46" t="s">
        <v>27</v>
      </c>
      <c r="D76" s="47">
        <f t="shared" si="15"/>
        <v>0</v>
      </c>
      <c r="E76" s="45" t="s">
        <v>27</v>
      </c>
      <c r="F76" s="47">
        <f t="shared" si="10"/>
        <v>0</v>
      </c>
      <c r="G76" s="45" t="s">
        <v>27</v>
      </c>
      <c r="H76" s="47">
        <f t="shared" si="11"/>
        <v>0</v>
      </c>
      <c r="I76" s="45" t="s">
        <v>27</v>
      </c>
      <c r="J76" s="47">
        <f t="shared" si="12"/>
        <v>0</v>
      </c>
      <c r="K76" s="45" t="s">
        <v>27</v>
      </c>
      <c r="L76" s="47">
        <f t="shared" si="13"/>
        <v>0</v>
      </c>
      <c r="M76" s="45" t="s">
        <v>27</v>
      </c>
      <c r="N76" s="47">
        <f t="shared" si="14"/>
        <v>0</v>
      </c>
      <c r="O76" s="47">
        <v>36</v>
      </c>
      <c r="P76" s="47">
        <f t="shared" si="16"/>
        <v>0</v>
      </c>
      <c r="Q76" s="49">
        <f t="shared" si="17"/>
        <v>0</v>
      </c>
      <c r="R76" s="50" t="str">
        <f t="shared" si="18"/>
        <v>***</v>
      </c>
      <c r="S76" s="51"/>
    </row>
    <row r="77" spans="1:19" ht="18.75" x14ac:dyDescent="0.25">
      <c r="A77" s="24">
        <v>10</v>
      </c>
      <c r="B77" s="25" t="s">
        <v>73</v>
      </c>
      <c r="C77" s="26" t="s">
        <v>89</v>
      </c>
      <c r="D77" s="24">
        <f t="shared" si="15"/>
        <v>7</v>
      </c>
      <c r="E77" s="24" t="s">
        <v>89</v>
      </c>
      <c r="F77" s="24">
        <f t="shared" si="10"/>
        <v>7</v>
      </c>
      <c r="G77" s="24" t="s">
        <v>88</v>
      </c>
      <c r="H77" s="24">
        <f t="shared" si="11"/>
        <v>6</v>
      </c>
      <c r="I77" s="24" t="s">
        <v>87</v>
      </c>
      <c r="J77" s="24">
        <f t="shared" si="12"/>
        <v>8</v>
      </c>
      <c r="K77" s="24" t="s">
        <v>89</v>
      </c>
      <c r="L77" s="24">
        <f t="shared" si="13"/>
        <v>7</v>
      </c>
      <c r="M77" s="24" t="s">
        <v>89</v>
      </c>
      <c r="N77" s="24">
        <f t="shared" si="14"/>
        <v>7</v>
      </c>
      <c r="O77" s="24">
        <v>36</v>
      </c>
      <c r="P77" s="24">
        <f t="shared" si="16"/>
        <v>252</v>
      </c>
      <c r="Q77" s="27">
        <f t="shared" si="17"/>
        <v>7</v>
      </c>
      <c r="R77" s="28" t="str">
        <f t="shared" si="18"/>
        <v>-</v>
      </c>
      <c r="S77" s="51"/>
    </row>
    <row r="78" spans="1:19" ht="18.75" x14ac:dyDescent="0.25">
      <c r="A78" s="24">
        <v>11</v>
      </c>
      <c r="B78" s="25" t="s">
        <v>74</v>
      </c>
      <c r="C78" s="26" t="s">
        <v>88</v>
      </c>
      <c r="D78" s="24">
        <f t="shared" si="15"/>
        <v>6</v>
      </c>
      <c r="E78" s="24" t="s">
        <v>88</v>
      </c>
      <c r="F78" s="24">
        <f t="shared" si="10"/>
        <v>6</v>
      </c>
      <c r="G78" s="39" t="s">
        <v>88</v>
      </c>
      <c r="H78" s="24">
        <f t="shared" si="11"/>
        <v>6</v>
      </c>
      <c r="I78" s="24" t="s">
        <v>88</v>
      </c>
      <c r="J78" s="24">
        <f t="shared" si="12"/>
        <v>6</v>
      </c>
      <c r="K78" s="24" t="s">
        <v>89</v>
      </c>
      <c r="L78" s="24">
        <f t="shared" si="13"/>
        <v>7</v>
      </c>
      <c r="M78" s="24" t="s">
        <v>88</v>
      </c>
      <c r="N78" s="24">
        <f t="shared" si="14"/>
        <v>6</v>
      </c>
      <c r="O78" s="24">
        <v>36</v>
      </c>
      <c r="P78" s="24">
        <f t="shared" si="16"/>
        <v>222</v>
      </c>
      <c r="Q78" s="27">
        <f t="shared" si="17"/>
        <v>6.166666666666667</v>
      </c>
      <c r="R78" s="28" t="str">
        <f t="shared" si="18"/>
        <v>-</v>
      </c>
      <c r="S78" s="51"/>
    </row>
    <row r="79" spans="1:19" ht="18.75" x14ac:dyDescent="0.25">
      <c r="A79" s="24">
        <v>12</v>
      </c>
      <c r="B79" s="25" t="s">
        <v>75</v>
      </c>
      <c r="C79" s="26" t="s">
        <v>88</v>
      </c>
      <c r="D79" s="24">
        <f t="shared" si="15"/>
        <v>6</v>
      </c>
      <c r="E79" s="24" t="s">
        <v>90</v>
      </c>
      <c r="F79" s="24">
        <f t="shared" si="10"/>
        <v>5</v>
      </c>
      <c r="G79" s="45" t="s">
        <v>27</v>
      </c>
      <c r="H79" s="24">
        <f t="shared" si="11"/>
        <v>0</v>
      </c>
      <c r="I79" s="24" t="s">
        <v>88</v>
      </c>
      <c r="J79" s="24">
        <f t="shared" si="12"/>
        <v>6</v>
      </c>
      <c r="K79" s="24" t="s">
        <v>90</v>
      </c>
      <c r="L79" s="24">
        <f t="shared" si="13"/>
        <v>5</v>
      </c>
      <c r="M79" s="24" t="s">
        <v>90</v>
      </c>
      <c r="N79" s="24">
        <f t="shared" si="14"/>
        <v>5</v>
      </c>
      <c r="O79" s="24">
        <v>36</v>
      </c>
      <c r="P79" s="24">
        <f t="shared" si="16"/>
        <v>162</v>
      </c>
      <c r="Q79" s="27">
        <f t="shared" si="17"/>
        <v>4.5</v>
      </c>
      <c r="R79" s="28" t="str">
        <f t="shared" si="18"/>
        <v>***</v>
      </c>
      <c r="S79" s="51"/>
    </row>
    <row r="80" spans="1:19" ht="18.75" x14ac:dyDescent="0.25">
      <c r="A80" s="24">
        <v>13</v>
      </c>
      <c r="B80" s="25" t="s">
        <v>76</v>
      </c>
      <c r="C80" s="26" t="s">
        <v>90</v>
      </c>
      <c r="D80" s="24">
        <f t="shared" si="15"/>
        <v>5</v>
      </c>
      <c r="E80" s="24" t="s">
        <v>91</v>
      </c>
      <c r="F80" s="24">
        <f t="shared" si="10"/>
        <v>4</v>
      </c>
      <c r="G80" s="45" t="s">
        <v>27</v>
      </c>
      <c r="H80" s="24">
        <f t="shared" si="11"/>
        <v>0</v>
      </c>
      <c r="I80" s="24" t="s">
        <v>90</v>
      </c>
      <c r="J80" s="24">
        <f t="shared" si="12"/>
        <v>5</v>
      </c>
      <c r="K80" s="45" t="s">
        <v>27</v>
      </c>
      <c r="L80" s="24">
        <f t="shared" si="13"/>
        <v>0</v>
      </c>
      <c r="M80" s="24" t="s">
        <v>90</v>
      </c>
      <c r="N80" s="24">
        <f t="shared" si="14"/>
        <v>5</v>
      </c>
      <c r="O80" s="24">
        <v>36</v>
      </c>
      <c r="P80" s="24">
        <f t="shared" si="16"/>
        <v>114</v>
      </c>
      <c r="Q80" s="27">
        <f t="shared" si="17"/>
        <v>3.1666666666666665</v>
      </c>
      <c r="R80" s="28" t="str">
        <f t="shared" si="18"/>
        <v>***</v>
      </c>
      <c r="S80" s="51"/>
    </row>
    <row r="81" spans="1:19" ht="18.75" x14ac:dyDescent="0.25">
      <c r="A81" s="24">
        <v>14</v>
      </c>
      <c r="B81" s="25" t="s">
        <v>77</v>
      </c>
      <c r="C81" s="26" t="s">
        <v>88</v>
      </c>
      <c r="D81" s="24">
        <f t="shared" si="15"/>
        <v>6</v>
      </c>
      <c r="E81" s="45" t="s">
        <v>27</v>
      </c>
      <c r="F81" s="24">
        <f t="shared" si="10"/>
        <v>0</v>
      </c>
      <c r="G81" s="24" t="s">
        <v>88</v>
      </c>
      <c r="H81" s="24">
        <f t="shared" si="11"/>
        <v>6</v>
      </c>
      <c r="I81" s="24" t="s">
        <v>90</v>
      </c>
      <c r="J81" s="24">
        <f t="shared" si="12"/>
        <v>5</v>
      </c>
      <c r="K81" s="24" t="s">
        <v>91</v>
      </c>
      <c r="L81" s="24">
        <f t="shared" si="13"/>
        <v>4</v>
      </c>
      <c r="M81" s="24" t="s">
        <v>88</v>
      </c>
      <c r="N81" s="24">
        <f t="shared" si="14"/>
        <v>6</v>
      </c>
      <c r="O81" s="24">
        <v>36</v>
      </c>
      <c r="P81" s="24">
        <f t="shared" si="16"/>
        <v>162</v>
      </c>
      <c r="Q81" s="27">
        <f t="shared" si="17"/>
        <v>4.5</v>
      </c>
      <c r="R81" s="28" t="str">
        <f t="shared" si="18"/>
        <v>***</v>
      </c>
      <c r="S81" s="51"/>
    </row>
    <row r="82" spans="1:19" ht="18.75" x14ac:dyDescent="0.25">
      <c r="A82" s="24">
        <v>15</v>
      </c>
      <c r="B82" s="25" t="s">
        <v>78</v>
      </c>
      <c r="C82" s="26" t="s">
        <v>87</v>
      </c>
      <c r="D82" s="24">
        <f t="shared" si="15"/>
        <v>8</v>
      </c>
      <c r="E82" s="24" t="s">
        <v>91</v>
      </c>
      <c r="F82" s="24">
        <f t="shared" si="10"/>
        <v>4</v>
      </c>
      <c r="G82" s="24" t="s">
        <v>89</v>
      </c>
      <c r="H82" s="24">
        <f t="shared" si="11"/>
        <v>7</v>
      </c>
      <c r="I82" s="33" t="s">
        <v>86</v>
      </c>
      <c r="J82" s="24">
        <f t="shared" si="12"/>
        <v>9</v>
      </c>
      <c r="K82" s="24" t="s">
        <v>89</v>
      </c>
      <c r="L82" s="24">
        <f t="shared" si="13"/>
        <v>7</v>
      </c>
      <c r="M82" s="24" t="s">
        <v>89</v>
      </c>
      <c r="N82" s="24">
        <f t="shared" si="14"/>
        <v>7</v>
      </c>
      <c r="O82" s="24">
        <v>36</v>
      </c>
      <c r="P82" s="24">
        <f t="shared" si="16"/>
        <v>252</v>
      </c>
      <c r="Q82" s="27">
        <f t="shared" si="17"/>
        <v>7</v>
      </c>
      <c r="R82" s="28" t="str">
        <f t="shared" si="18"/>
        <v>-</v>
      </c>
      <c r="S82" s="51"/>
    </row>
    <row r="83" spans="1:19" ht="18.75" x14ac:dyDescent="0.25">
      <c r="A83" s="39">
        <v>16</v>
      </c>
      <c r="B83" s="25" t="s">
        <v>79</v>
      </c>
      <c r="C83" s="40" t="s">
        <v>88</v>
      </c>
      <c r="D83" s="39">
        <f t="shared" si="15"/>
        <v>6</v>
      </c>
      <c r="E83" s="45" t="s">
        <v>27</v>
      </c>
      <c r="F83" s="39">
        <f t="shared" si="10"/>
        <v>0</v>
      </c>
      <c r="G83" s="39" t="s">
        <v>89</v>
      </c>
      <c r="H83" s="39">
        <f t="shared" si="11"/>
        <v>7</v>
      </c>
      <c r="I83" s="39" t="s">
        <v>90</v>
      </c>
      <c r="J83" s="39">
        <f t="shared" si="12"/>
        <v>5</v>
      </c>
      <c r="K83" s="39" t="s">
        <v>90</v>
      </c>
      <c r="L83" s="39">
        <f t="shared" si="13"/>
        <v>5</v>
      </c>
      <c r="M83" s="39" t="s">
        <v>88</v>
      </c>
      <c r="N83" s="39">
        <f t="shared" si="14"/>
        <v>6</v>
      </c>
      <c r="O83" s="39">
        <v>36</v>
      </c>
      <c r="P83" s="39">
        <f t="shared" si="16"/>
        <v>174</v>
      </c>
      <c r="Q83" s="41">
        <f t="shared" si="17"/>
        <v>4.833333333333333</v>
      </c>
      <c r="R83" s="42" t="str">
        <f t="shared" si="18"/>
        <v>***</v>
      </c>
      <c r="S83" s="51"/>
    </row>
    <row r="84" spans="1:19" ht="18.75" x14ac:dyDescent="0.25">
      <c r="A84" s="24">
        <v>17</v>
      </c>
      <c r="B84" s="25" t="s">
        <v>80</v>
      </c>
      <c r="C84" s="26" t="s">
        <v>89</v>
      </c>
      <c r="D84" s="24">
        <f t="shared" si="15"/>
        <v>7</v>
      </c>
      <c r="E84" s="24" t="s">
        <v>88</v>
      </c>
      <c r="F84" s="24">
        <f t="shared" si="10"/>
        <v>6</v>
      </c>
      <c r="G84" s="24" t="s">
        <v>86</v>
      </c>
      <c r="H84" s="24">
        <f t="shared" si="11"/>
        <v>9</v>
      </c>
      <c r="I84" s="24" t="s">
        <v>86</v>
      </c>
      <c r="J84" s="24">
        <f t="shared" si="12"/>
        <v>9</v>
      </c>
      <c r="K84" s="24" t="s">
        <v>89</v>
      </c>
      <c r="L84" s="24">
        <f t="shared" si="13"/>
        <v>7</v>
      </c>
      <c r="M84" s="24" t="s">
        <v>89</v>
      </c>
      <c r="N84" s="24">
        <f t="shared" si="14"/>
        <v>7</v>
      </c>
      <c r="O84" s="24">
        <v>36</v>
      </c>
      <c r="P84" s="24">
        <f t="shared" si="16"/>
        <v>270</v>
      </c>
      <c r="Q84" s="27">
        <f t="shared" si="17"/>
        <v>7.5</v>
      </c>
      <c r="R84" s="28" t="str">
        <f t="shared" si="18"/>
        <v>-</v>
      </c>
      <c r="S84" s="51"/>
    </row>
    <row r="85" spans="1:19" ht="18.75" x14ac:dyDescent="0.25">
      <c r="A85" s="39">
        <v>18</v>
      </c>
      <c r="B85" s="25" t="s">
        <v>81</v>
      </c>
      <c r="C85" s="26" t="s">
        <v>87</v>
      </c>
      <c r="D85" s="24">
        <f t="shared" ref="D85:D86" si="19">IF(C85="AA",10, IF(C85="AB",9, IF(C85="BB",8, IF(C85="BC",7,IF(C85="CC",6, IF(C85="CD",5, IF(C85="DD",4,IF(C85="F",0))))))))</f>
        <v>8</v>
      </c>
      <c r="E85" s="24" t="s">
        <v>90</v>
      </c>
      <c r="F85" s="24">
        <f t="shared" ref="F85:F86" si="20">IF(E85="AA",10, IF(E85="AB",9, IF(E85="BB",8, IF(E85="BC",7,IF(E85="CC",6, IF(E85="CD",5, IF(E85="DD",4,IF(E85="F",0))))))))</f>
        <v>5</v>
      </c>
      <c r="G85" s="24" t="s">
        <v>91</v>
      </c>
      <c r="H85" s="24">
        <f t="shared" ref="H85:H86" si="21">IF(G85="AA",10, IF(G85="AB",9, IF(G85="BB",8, IF(G85="BC",7,IF(G85="CC",6, IF(G85="CD",5, IF(G85="DD",4,IF(G85="F",0))))))))</f>
        <v>4</v>
      </c>
      <c r="I85" s="24" t="s">
        <v>86</v>
      </c>
      <c r="J85" s="24">
        <f t="shared" ref="J85:J86" si="22">IF(I85="AA",10, IF(I85="AB",9, IF(I85="BB",8, IF(I85="BC",7,IF(I85="CC",6, IF(I85="CD",5, IF(I85="DD",4,IF(I85="F",0))))))))</f>
        <v>9</v>
      </c>
      <c r="K85" s="24" t="s">
        <v>90</v>
      </c>
      <c r="L85" s="24">
        <f t="shared" ref="L85:L86" si="23">IF(K85="AA",10, IF(K85="AB",9, IF(K85="BB",8, IF(K85="BC",7,IF(K85="CC",6, IF(K85="CD",5, IF(K85="DD",4,IF(K85="F",0))))))))</f>
        <v>5</v>
      </c>
      <c r="M85" s="24" t="s">
        <v>87</v>
      </c>
      <c r="N85" s="24">
        <f t="shared" ref="N85:N86" si="24">IF(M85="AA",10, IF(M85="AB",9, IF(M85="BB",8, IF(M85="BC",7,IF(M85="CC",6, IF(M85="CD",5, IF(M85="DD",4,IF(M85="F",0))))))))</f>
        <v>8</v>
      </c>
      <c r="O85" s="24">
        <v>36</v>
      </c>
      <c r="P85" s="24">
        <f t="shared" ref="P85:P86" si="25">(D85*6+F85*6+H85*6+J85*6+L85*6+N85*6)</f>
        <v>234</v>
      </c>
      <c r="Q85" s="27">
        <f t="shared" ref="Q85:Q86" si="26">P85/O85</f>
        <v>6.5</v>
      </c>
      <c r="R85" s="28" t="str">
        <f t="shared" ref="R85:R86" si="27">IF(Q85&lt;5,"***","-")</f>
        <v>-</v>
      </c>
      <c r="S85" s="51"/>
    </row>
    <row r="86" spans="1:19" ht="18.75" x14ac:dyDescent="0.25">
      <c r="A86" s="24">
        <v>19</v>
      </c>
      <c r="B86" s="25" t="s">
        <v>82</v>
      </c>
      <c r="C86" s="26" t="s">
        <v>88</v>
      </c>
      <c r="D86" s="24">
        <f t="shared" si="19"/>
        <v>6</v>
      </c>
      <c r="E86" s="24" t="s">
        <v>87</v>
      </c>
      <c r="F86" s="24">
        <f t="shared" si="20"/>
        <v>8</v>
      </c>
      <c r="G86" s="24" t="s">
        <v>88</v>
      </c>
      <c r="H86" s="24">
        <f t="shared" si="21"/>
        <v>6</v>
      </c>
      <c r="I86" s="24" t="s">
        <v>90</v>
      </c>
      <c r="J86" s="24">
        <f t="shared" si="22"/>
        <v>5</v>
      </c>
      <c r="K86" s="24" t="s">
        <v>89</v>
      </c>
      <c r="L86" s="24">
        <f t="shared" si="23"/>
        <v>7</v>
      </c>
      <c r="M86" s="24" t="s">
        <v>90</v>
      </c>
      <c r="N86" s="24">
        <f t="shared" si="24"/>
        <v>5</v>
      </c>
      <c r="O86" s="24">
        <v>36</v>
      </c>
      <c r="P86" s="24">
        <f t="shared" si="25"/>
        <v>222</v>
      </c>
      <c r="Q86" s="27">
        <f t="shared" si="26"/>
        <v>6.166666666666667</v>
      </c>
      <c r="R86" s="28" t="str">
        <f t="shared" si="27"/>
        <v>-</v>
      </c>
      <c r="S86" s="44"/>
    </row>
    <row r="87" spans="1:19" ht="20.25" x14ac:dyDescent="0.25">
      <c r="E87" s="34"/>
      <c r="F87" s="34"/>
      <c r="G87" s="15"/>
      <c r="H87" s="15"/>
      <c r="I87" s="34"/>
      <c r="J87" s="34"/>
      <c r="K87" s="34"/>
    </row>
    <row r="88" spans="1:19" ht="15.75" x14ac:dyDescent="0.25">
      <c r="A88" s="17" t="s">
        <v>16</v>
      </c>
      <c r="B88" s="17"/>
      <c r="C88" s="17"/>
      <c r="D88" s="17"/>
      <c r="E88" s="17"/>
      <c r="F88" s="17"/>
      <c r="G88" s="17"/>
      <c r="H88" s="17"/>
      <c r="I88" s="17"/>
      <c r="J88" s="3"/>
      <c r="K88" s="4"/>
      <c r="L88" s="4"/>
      <c r="M88" s="5"/>
      <c r="N88" s="5"/>
      <c r="O88" s="5"/>
      <c r="P88" s="5"/>
      <c r="Q88" s="5"/>
      <c r="R88" s="5"/>
    </row>
    <row r="89" spans="1:19" ht="15.75" x14ac:dyDescent="0.25">
      <c r="A89" s="55" t="s">
        <v>93</v>
      </c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"/>
      <c r="P89" s="5"/>
      <c r="Q89" s="5"/>
      <c r="R89" s="5"/>
    </row>
    <row r="90" spans="1:19" ht="20.25" x14ac:dyDescent="0.25">
      <c r="A90" s="1"/>
      <c r="B90" s="6"/>
      <c r="C90" s="3"/>
      <c r="D90" s="3"/>
      <c r="E90" s="3"/>
      <c r="F90" s="3"/>
      <c r="G90" s="15"/>
      <c r="H90" s="3"/>
      <c r="I90" s="3"/>
      <c r="J90" s="3"/>
      <c r="K90" s="4"/>
      <c r="L90" s="4"/>
      <c r="M90" s="5"/>
      <c r="N90" s="5"/>
      <c r="O90" s="5"/>
      <c r="P90" s="5"/>
      <c r="Q90" s="5"/>
      <c r="R90" s="5"/>
    </row>
    <row r="91" spans="1:19" ht="20.25" x14ac:dyDescent="0.25">
      <c r="A91" s="1"/>
      <c r="B91" s="2"/>
      <c r="C91" s="3"/>
      <c r="D91" s="3"/>
      <c r="E91" s="3"/>
      <c r="F91" s="3"/>
      <c r="G91" s="15"/>
      <c r="H91" s="3"/>
      <c r="I91" s="3"/>
      <c r="J91" s="3"/>
      <c r="K91" s="4"/>
      <c r="M91" s="5"/>
      <c r="N91" s="5"/>
      <c r="O91" s="5"/>
      <c r="P91" s="5"/>
      <c r="Q91" s="5"/>
      <c r="R91" s="5"/>
    </row>
    <row r="92" spans="1:19" ht="0.75" customHeight="1" x14ac:dyDescent="0.25">
      <c r="A92" s="1"/>
      <c r="B92" s="2"/>
      <c r="C92" s="3"/>
      <c r="D92" s="3"/>
      <c r="E92" s="3"/>
      <c r="F92" s="3"/>
      <c r="G92" s="3"/>
      <c r="H92" s="3"/>
      <c r="I92" s="3"/>
      <c r="J92" s="3"/>
      <c r="K92" s="4"/>
      <c r="L92" s="4"/>
      <c r="M92" s="5"/>
      <c r="N92" s="5"/>
      <c r="O92" s="5"/>
      <c r="P92" s="5"/>
      <c r="Q92" s="5"/>
      <c r="R92" s="5"/>
    </row>
    <row r="93" spans="1:19" ht="15.75" customHeight="1" x14ac:dyDescent="0.25">
      <c r="A93" s="1"/>
      <c r="B93" s="11" t="s">
        <v>17</v>
      </c>
      <c r="C93" s="12"/>
      <c r="D93" s="53" t="s">
        <v>18</v>
      </c>
      <c r="E93" s="53"/>
      <c r="F93" s="53"/>
      <c r="G93" s="53" t="s">
        <v>84</v>
      </c>
      <c r="H93" s="53"/>
      <c r="I93" s="53"/>
      <c r="J93" s="53"/>
      <c r="K93" s="54" t="s">
        <v>19</v>
      </c>
      <c r="L93" s="54"/>
      <c r="O93" s="53" t="s">
        <v>85</v>
      </c>
      <c r="P93" s="53"/>
      <c r="Q93" s="53"/>
      <c r="R93" s="53"/>
    </row>
    <row r="94" spans="1:19" ht="15.75" x14ac:dyDescent="0.25">
      <c r="A94" s="1"/>
      <c r="B94" s="1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5"/>
      <c r="P94" s="5"/>
      <c r="Q94" s="5"/>
      <c r="R94" s="5"/>
    </row>
  </sheetData>
  <mergeCells count="50">
    <mergeCell ref="D44:M44"/>
    <mergeCell ref="G42:J42"/>
    <mergeCell ref="M5:N5"/>
    <mergeCell ref="O5:O7"/>
    <mergeCell ref="G6:H6"/>
    <mergeCell ref="I6:J6"/>
    <mergeCell ref="K6:L6"/>
    <mergeCell ref="M6:N6"/>
    <mergeCell ref="A38:N38"/>
    <mergeCell ref="D42:F42"/>
    <mergeCell ref="B42:C42"/>
    <mergeCell ref="K42:L42"/>
    <mergeCell ref="O42:Q42"/>
    <mergeCell ref="A2:R2"/>
    <mergeCell ref="A3:R3"/>
    <mergeCell ref="A4:R4"/>
    <mergeCell ref="A5:A7"/>
    <mergeCell ref="B5:B7"/>
    <mergeCell ref="C5:D5"/>
    <mergeCell ref="E5:F5"/>
    <mergeCell ref="G5:H5"/>
    <mergeCell ref="I5:J5"/>
    <mergeCell ref="K5:L5"/>
    <mergeCell ref="P5:P7"/>
    <mergeCell ref="C6:D6"/>
    <mergeCell ref="E6:F6"/>
    <mergeCell ref="O65:O67"/>
    <mergeCell ref="P65:P67"/>
    <mergeCell ref="C66:D66"/>
    <mergeCell ref="E66:F66"/>
    <mergeCell ref="G66:H66"/>
    <mergeCell ref="I66:J66"/>
    <mergeCell ref="K66:L66"/>
    <mergeCell ref="M66:N66"/>
    <mergeCell ref="S67:S85"/>
    <mergeCell ref="S6:S35"/>
    <mergeCell ref="D93:F93"/>
    <mergeCell ref="K93:L93"/>
    <mergeCell ref="O93:R93"/>
    <mergeCell ref="A89:N89"/>
    <mergeCell ref="G93:J93"/>
    <mergeCell ref="A64:R64"/>
    <mergeCell ref="A65:A67"/>
    <mergeCell ref="B65:B67"/>
    <mergeCell ref="C65:D65"/>
    <mergeCell ref="E65:F65"/>
    <mergeCell ref="G65:H65"/>
    <mergeCell ref="I65:J65"/>
    <mergeCell ref="K65:L65"/>
    <mergeCell ref="M65:N65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MBA-1st</vt:lpstr>
      <vt:lpstr>'MBA-1st'!Print_Area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keshab rn bhattacharjee</dc:creator>
  <cp:lastModifiedBy>Nits</cp:lastModifiedBy>
  <cp:lastPrinted>2018-12-22T06:37:19Z</cp:lastPrinted>
  <dcterms:created xsi:type="dcterms:W3CDTF">2014-10-21T10:27:23Z</dcterms:created>
  <dcterms:modified xsi:type="dcterms:W3CDTF">2018-12-22T06:37:23Z</dcterms:modified>
</cp:coreProperties>
</file>